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ctivos Información\"/>
    </mc:Choice>
  </mc:AlternateContent>
  <bookViews>
    <workbookView xWindow="0" yWindow="0" windowWidth="28800" windowHeight="11730" firstSheet="13" activeTab="17"/>
  </bookViews>
  <sheets>
    <sheet name="Hoja1" sheetId="1" r:id="rId1"/>
    <sheet name="OFICINA DE DEFENSA JUDICIAL" sheetId="19" r:id="rId2"/>
    <sheet name="OFICINA TIC" sheetId="13" r:id="rId3"/>
    <sheet name="CONTROL INTERNO DISCIPLINARIO" sheetId="3" r:id="rId4"/>
    <sheet name="DIRECCION DE TESORERIA" sheetId="4" r:id="rId5"/>
    <sheet name="SECRETARIA GENERAL" sheetId="5" r:id="rId6"/>
    <sheet name="MOVILIDAD Y GESTIÓN DEL TRASPOR" sheetId="6" r:id="rId7"/>
    <sheet name="DIRECCIÓN FINANCIERA" sheetId="7" r:id="rId8"/>
    <sheet name="DIR. CIUDADANIA JUVENIL" sheetId="8" r:id="rId9"/>
    <sheet name="DIRECCIÓN DE CULTURA" sheetId="9" r:id="rId10"/>
    <sheet name="OFICNA DE PRENSA" sheetId="10" r:id="rId11"/>
    <sheet name="DIRECCIÓN D FUNCIÓN PÚBLICA" sheetId="11" r:id="rId12"/>
    <sheet name="DIR  INFORMACION Y ESTADISTICA" sheetId="2" r:id="rId13"/>
    <sheet name="SEC OBRAS PÚBLICAS" sheetId="14" r:id="rId14"/>
    <sheet name="DIR INFRAESTRUCTURA" sheetId="15" r:id="rId15"/>
    <sheet name="PRGRAMACION  ESTUDIOS Y DISEÑOS" sheetId="16" r:id="rId16"/>
    <sheet name="DIR VALORIZACIÓN" sheetId="17" r:id="rId17"/>
    <sheet name="OFICINA DE CONTRATACIÓN" sheetId="18" r:id="rId18"/>
  </sheets>
  <definedNames>
    <definedName name="_xlnm._FilterDatabase" localSheetId="12" hidden="1">'DIR  INFORMACION Y ESTADISTICA'!$A$9:$BE$34</definedName>
    <definedName name="_xlnm._FilterDatabase" localSheetId="16" hidden="1">'DIR VALORIZACIÓN'!$B$9:$BE$12</definedName>
    <definedName name="_xlnm._FilterDatabase" localSheetId="8" hidden="1">'DIR. CIUDADANIA JUVENIL'!$A$9:$BE$87</definedName>
    <definedName name="_xlnm._FilterDatabase" localSheetId="11" hidden="1">'DIRECCIÓN D FUNCIÓN PÚBLICA'!$A$9:$BE$21</definedName>
    <definedName name="_xlnm._FilterDatabase" localSheetId="9" hidden="1">'DIRECCIÓN DE CULTURA'!$B$8:$BE$89</definedName>
    <definedName name="_xlnm._FilterDatabase" localSheetId="4" hidden="1">'DIRECCION DE TESORERIA'!$B$9:$BE$187</definedName>
    <definedName name="_xlnm._FilterDatabase" localSheetId="7" hidden="1">'DIRECCIÓN FINANCIERA'!$B$7:$AN$17</definedName>
    <definedName name="_xlnm._FilterDatabase" localSheetId="6" hidden="1">'MOVILIDAD Y GESTIÓN DEL TRASPOR'!$B$9:$BE$83</definedName>
    <definedName name="_xlnm._FilterDatabase" localSheetId="17" hidden="1">'OFICINA DE CONTRATACIÓN'!$A$9:$BE$9</definedName>
    <definedName name="_xlnm._FilterDatabase" localSheetId="2" hidden="1">'OFICINA TIC'!$A$9:$BE$74</definedName>
    <definedName name="_xlnm._FilterDatabase" localSheetId="5" hidden="1">'SECRETARIA GENERAL'!$B$9:$BE$91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95" i="19" l="1"/>
  <c r="V95" i="19"/>
  <c r="T95" i="19"/>
  <c r="X94" i="19"/>
  <c r="V94" i="19"/>
  <c r="T94" i="19"/>
  <c r="Z94" i="19" s="1"/>
  <c r="Y94" i="19" s="1"/>
  <c r="X93" i="19"/>
  <c r="V93" i="19"/>
  <c r="T93" i="19"/>
  <c r="Z93" i="19" s="1"/>
  <c r="Y93" i="19" s="1"/>
  <c r="X92" i="19"/>
  <c r="V92" i="19"/>
  <c r="T92" i="19"/>
  <c r="X91" i="19"/>
  <c r="V91" i="19"/>
  <c r="T91" i="19"/>
  <c r="X90" i="19"/>
  <c r="V90" i="19"/>
  <c r="T90" i="19"/>
  <c r="X89" i="19"/>
  <c r="V89" i="19"/>
  <c r="T89" i="19"/>
  <c r="Z89" i="19" s="1"/>
  <c r="Y89" i="19" s="1"/>
  <c r="X88" i="19"/>
  <c r="V88" i="19"/>
  <c r="T88" i="19"/>
  <c r="X87" i="19"/>
  <c r="V87" i="19"/>
  <c r="T87" i="19"/>
  <c r="X86" i="19"/>
  <c r="V86" i="19"/>
  <c r="T86" i="19"/>
  <c r="Z86" i="19" s="1"/>
  <c r="Y86" i="19" s="1"/>
  <c r="X85" i="19"/>
  <c r="V85" i="19"/>
  <c r="T85" i="19"/>
  <c r="Z85" i="19" s="1"/>
  <c r="Y85" i="19" s="1"/>
  <c r="X84" i="19"/>
  <c r="V84" i="19"/>
  <c r="T84" i="19"/>
  <c r="X83" i="19"/>
  <c r="V83" i="19"/>
  <c r="T83" i="19"/>
  <c r="X82" i="19"/>
  <c r="V82" i="19"/>
  <c r="T82" i="19"/>
  <c r="X81" i="19"/>
  <c r="V81" i="19"/>
  <c r="T81" i="19"/>
  <c r="Z81" i="19" s="1"/>
  <c r="Y81" i="19" s="1"/>
  <c r="X80" i="19"/>
  <c r="V80" i="19"/>
  <c r="T80" i="19"/>
  <c r="X79" i="19"/>
  <c r="V79" i="19"/>
  <c r="T79" i="19"/>
  <c r="X78" i="19"/>
  <c r="V78" i="19"/>
  <c r="T78" i="19"/>
  <c r="Z78" i="19" s="1"/>
  <c r="Y78" i="19" s="1"/>
  <c r="X77" i="19"/>
  <c r="V77" i="19"/>
  <c r="T77" i="19"/>
  <c r="Z77" i="19" s="1"/>
  <c r="Y77" i="19" s="1"/>
  <c r="X76" i="19"/>
  <c r="V76" i="19"/>
  <c r="T76" i="19"/>
  <c r="X75" i="19"/>
  <c r="V75" i="19"/>
  <c r="T75" i="19"/>
  <c r="X74" i="19"/>
  <c r="V74" i="19"/>
  <c r="T74" i="19"/>
  <c r="X73" i="19"/>
  <c r="V73" i="19"/>
  <c r="T73" i="19"/>
  <c r="Z73" i="19" s="1"/>
  <c r="Y73" i="19" s="1"/>
  <c r="X72" i="19"/>
  <c r="V72" i="19"/>
  <c r="T72" i="19"/>
  <c r="X71" i="19"/>
  <c r="V71" i="19"/>
  <c r="T71" i="19"/>
  <c r="X70" i="19"/>
  <c r="V70" i="19"/>
  <c r="T70" i="19"/>
  <c r="Z70" i="19" s="1"/>
  <c r="Y70" i="19" s="1"/>
  <c r="X69" i="19"/>
  <c r="V69" i="19"/>
  <c r="T69" i="19"/>
  <c r="Z69" i="19" s="1"/>
  <c r="Y69" i="19" s="1"/>
  <c r="X68" i="19"/>
  <c r="V68" i="19"/>
  <c r="T68" i="19"/>
  <c r="X67" i="19"/>
  <c r="V67" i="19"/>
  <c r="T67" i="19"/>
  <c r="X66" i="19"/>
  <c r="V66" i="19"/>
  <c r="T66" i="19"/>
  <c r="X65" i="19"/>
  <c r="V65" i="19"/>
  <c r="T65" i="19"/>
  <c r="Z65" i="19" s="1"/>
  <c r="Y65" i="19" s="1"/>
  <c r="X64" i="19"/>
  <c r="V64" i="19"/>
  <c r="T64" i="19"/>
  <c r="X63" i="19"/>
  <c r="V63" i="19"/>
  <c r="T63" i="19"/>
  <c r="X62" i="19"/>
  <c r="V62" i="19"/>
  <c r="T62" i="19"/>
  <c r="Z62" i="19" s="1"/>
  <c r="Y62" i="19" s="1"/>
  <c r="X61" i="19"/>
  <c r="V61" i="19"/>
  <c r="T61" i="19"/>
  <c r="Z61" i="19" s="1"/>
  <c r="Y61" i="19" s="1"/>
  <c r="X60" i="19"/>
  <c r="V60" i="19"/>
  <c r="T60" i="19"/>
  <c r="X59" i="19"/>
  <c r="V59" i="19"/>
  <c r="T59" i="19"/>
  <c r="X58" i="19"/>
  <c r="V58" i="19"/>
  <c r="T58" i="19"/>
  <c r="X57" i="19"/>
  <c r="V57" i="19"/>
  <c r="T57" i="19"/>
  <c r="Z57" i="19" s="1"/>
  <c r="Y57" i="19" s="1"/>
  <c r="X56" i="19"/>
  <c r="V56" i="19"/>
  <c r="T56" i="19"/>
  <c r="X55" i="19"/>
  <c r="V55" i="19"/>
  <c r="T55" i="19"/>
  <c r="X54" i="19"/>
  <c r="V54" i="19"/>
  <c r="T54" i="19"/>
  <c r="Z54" i="19" s="1"/>
  <c r="Y54" i="19" s="1"/>
  <c r="X53" i="19"/>
  <c r="V53" i="19"/>
  <c r="T53" i="19"/>
  <c r="Z53" i="19" s="1"/>
  <c r="Y53" i="19" s="1"/>
  <c r="X52" i="19"/>
  <c r="V52" i="19"/>
  <c r="T52" i="19"/>
  <c r="X51" i="19"/>
  <c r="V51" i="19"/>
  <c r="T51" i="19"/>
  <c r="X50" i="19"/>
  <c r="V50" i="19"/>
  <c r="T50" i="19"/>
  <c r="X49" i="19"/>
  <c r="V49" i="19"/>
  <c r="T49" i="19"/>
  <c r="Z49" i="19" s="1"/>
  <c r="Y49" i="19" s="1"/>
  <c r="X48" i="19"/>
  <c r="V48" i="19"/>
  <c r="T48" i="19"/>
  <c r="X47" i="19"/>
  <c r="V47" i="19"/>
  <c r="T47" i="19"/>
  <c r="X46" i="19"/>
  <c r="V46" i="19"/>
  <c r="T46" i="19"/>
  <c r="Z46" i="19" s="1"/>
  <c r="Y46" i="19" s="1"/>
  <c r="X45" i="19"/>
  <c r="V45" i="19"/>
  <c r="T45" i="19"/>
  <c r="Z45" i="19" s="1"/>
  <c r="Y45" i="19" s="1"/>
  <c r="X44" i="19"/>
  <c r="V44" i="19"/>
  <c r="T44" i="19"/>
  <c r="X43" i="19"/>
  <c r="V43" i="19"/>
  <c r="T43" i="19"/>
  <c r="X42" i="19"/>
  <c r="V42" i="19"/>
  <c r="T42" i="19"/>
  <c r="X41" i="19"/>
  <c r="V41" i="19"/>
  <c r="T41" i="19"/>
  <c r="Z41" i="19" s="1"/>
  <c r="Y41" i="19" s="1"/>
  <c r="X40" i="19"/>
  <c r="V40" i="19"/>
  <c r="T40" i="19"/>
  <c r="X39" i="19"/>
  <c r="V39" i="19"/>
  <c r="T39" i="19"/>
  <c r="X38" i="19"/>
  <c r="V38" i="19"/>
  <c r="T38" i="19"/>
  <c r="Z38" i="19" s="1"/>
  <c r="Y38" i="19" s="1"/>
  <c r="X37" i="19"/>
  <c r="V37" i="19"/>
  <c r="T37" i="19"/>
  <c r="Z37" i="19" s="1"/>
  <c r="Y37" i="19" s="1"/>
  <c r="X36" i="19"/>
  <c r="V36" i="19"/>
  <c r="T36" i="19"/>
  <c r="X35" i="19"/>
  <c r="V35" i="19"/>
  <c r="T35" i="19"/>
  <c r="X34" i="19"/>
  <c r="V34" i="19"/>
  <c r="T34" i="19"/>
  <c r="X33" i="19"/>
  <c r="V33" i="19"/>
  <c r="T33" i="19"/>
  <c r="Z33" i="19" s="1"/>
  <c r="Y33" i="19" s="1"/>
  <c r="X32" i="19"/>
  <c r="V32" i="19"/>
  <c r="T32" i="19"/>
  <c r="X31" i="19"/>
  <c r="V31" i="19"/>
  <c r="T31" i="19"/>
  <c r="Z31" i="19" s="1"/>
  <c r="Y31" i="19" s="1"/>
  <c r="X30" i="19"/>
  <c r="V30" i="19"/>
  <c r="T30" i="19"/>
  <c r="Z30" i="19" s="1"/>
  <c r="Y30" i="19" s="1"/>
  <c r="X29" i="19"/>
  <c r="V29" i="19"/>
  <c r="T29" i="19"/>
  <c r="Z29" i="19" s="1"/>
  <c r="Y29" i="19" s="1"/>
  <c r="X28" i="19"/>
  <c r="V28" i="19"/>
  <c r="T28" i="19"/>
  <c r="X27" i="19"/>
  <c r="V27" i="19"/>
  <c r="T27" i="19"/>
  <c r="X26" i="19"/>
  <c r="V26" i="19"/>
  <c r="T26" i="19"/>
  <c r="X25" i="19"/>
  <c r="V25" i="19"/>
  <c r="T25" i="19"/>
  <c r="X24" i="19"/>
  <c r="Z24" i="19" s="1"/>
  <c r="V24" i="19"/>
  <c r="T24" i="19"/>
  <c r="X23" i="19"/>
  <c r="V23" i="19"/>
  <c r="T23" i="19"/>
  <c r="X22" i="19"/>
  <c r="V22" i="19"/>
  <c r="T22" i="19"/>
  <c r="X21" i="19"/>
  <c r="V21" i="19"/>
  <c r="T21" i="19"/>
  <c r="X20" i="19"/>
  <c r="V20" i="19"/>
  <c r="T20" i="19"/>
  <c r="X19" i="19"/>
  <c r="V19" i="19"/>
  <c r="T19" i="19"/>
  <c r="X18" i="19"/>
  <c r="V18" i="19"/>
  <c r="T18" i="19"/>
  <c r="X17" i="19"/>
  <c r="Z17" i="19" s="1"/>
  <c r="V17" i="19"/>
  <c r="T17" i="19"/>
  <c r="X16" i="19"/>
  <c r="Z16" i="19" s="1"/>
  <c r="V16" i="19"/>
  <c r="T16" i="19"/>
  <c r="X15" i="19"/>
  <c r="V15" i="19"/>
  <c r="T15" i="19"/>
  <c r="X14" i="19"/>
  <c r="V14" i="19"/>
  <c r="T14" i="19"/>
  <c r="X13" i="19"/>
  <c r="V13" i="19"/>
  <c r="T13" i="19"/>
  <c r="X12" i="19"/>
  <c r="V12" i="19"/>
  <c r="T12" i="19"/>
  <c r="X11" i="19"/>
  <c r="V11" i="19"/>
  <c r="T11" i="19"/>
  <c r="X10" i="19"/>
  <c r="V10" i="19"/>
  <c r="T10" i="19"/>
  <c r="Z15" i="19" l="1"/>
  <c r="Z23" i="19"/>
  <c r="Z10" i="19"/>
  <c r="Z18" i="19"/>
  <c r="Z32" i="19"/>
  <c r="Y32" i="19" s="1"/>
  <c r="Z40" i="19"/>
  <c r="Y40" i="19" s="1"/>
  <c r="Z48" i="19"/>
  <c r="Y48" i="19" s="1"/>
  <c r="Z56" i="19"/>
  <c r="Y56" i="19" s="1"/>
  <c r="Z64" i="19"/>
  <c r="Y64" i="19" s="1"/>
  <c r="Z72" i="19"/>
  <c r="Y72" i="19" s="1"/>
  <c r="Z80" i="19"/>
  <c r="Y80" i="19" s="1"/>
  <c r="Z88" i="19"/>
  <c r="Y88" i="19" s="1"/>
  <c r="Z13" i="19"/>
  <c r="Z21" i="19"/>
  <c r="Z27" i="19"/>
  <c r="Y27" i="19" s="1"/>
  <c r="Z35" i="19"/>
  <c r="Y35" i="19" s="1"/>
  <c r="Z43" i="19"/>
  <c r="Y43" i="19" s="1"/>
  <c r="Z51" i="19"/>
  <c r="Y51" i="19" s="1"/>
  <c r="Z59" i="19"/>
  <c r="Y59" i="19" s="1"/>
  <c r="Z67" i="19"/>
  <c r="Y67" i="19" s="1"/>
  <c r="Z75" i="19"/>
  <c r="Y75" i="19" s="1"/>
  <c r="Z83" i="19"/>
  <c r="Y83" i="19" s="1"/>
  <c r="Z91" i="19"/>
  <c r="Y91" i="19" s="1"/>
  <c r="Z11" i="19"/>
  <c r="Z19" i="19"/>
  <c r="Z25" i="19"/>
  <c r="Y25" i="19" s="1"/>
  <c r="Z14" i="19"/>
  <c r="Z22" i="19"/>
  <c r="Z28" i="19"/>
  <c r="Y28" i="19" s="1"/>
  <c r="Z36" i="19"/>
  <c r="Y36" i="19" s="1"/>
  <c r="Z44" i="19"/>
  <c r="Y44" i="19" s="1"/>
  <c r="Z52" i="19"/>
  <c r="Y52" i="19" s="1"/>
  <c r="Z60" i="19"/>
  <c r="Y60" i="19" s="1"/>
  <c r="Z68" i="19"/>
  <c r="Y68" i="19" s="1"/>
  <c r="Z76" i="19"/>
  <c r="Y76" i="19" s="1"/>
  <c r="Z84" i="19"/>
  <c r="Y84" i="19" s="1"/>
  <c r="Z92" i="19"/>
  <c r="Y92" i="19" s="1"/>
  <c r="Z39" i="19"/>
  <c r="Y39" i="19" s="1"/>
  <c r="Z47" i="19"/>
  <c r="Y47" i="19" s="1"/>
  <c r="Z55" i="19"/>
  <c r="Y55" i="19" s="1"/>
  <c r="Z63" i="19"/>
  <c r="Y63" i="19" s="1"/>
  <c r="Z71" i="19"/>
  <c r="Y71" i="19" s="1"/>
  <c r="Z79" i="19"/>
  <c r="Y79" i="19" s="1"/>
  <c r="Z87" i="19"/>
  <c r="Y87" i="19" s="1"/>
  <c r="Z95" i="19"/>
  <c r="Y95" i="19" s="1"/>
  <c r="Z12" i="19"/>
  <c r="Z20" i="19"/>
  <c r="Z26" i="19"/>
  <c r="Z34" i="19"/>
  <c r="Y34" i="19" s="1"/>
  <c r="Z42" i="19"/>
  <c r="Y42" i="19" s="1"/>
  <c r="Z50" i="19"/>
  <c r="Y50" i="19" s="1"/>
  <c r="Z58" i="19"/>
  <c r="Y58" i="19" s="1"/>
  <c r="Z66" i="19"/>
  <c r="Y66" i="19" s="1"/>
  <c r="Z74" i="19"/>
  <c r="Y74" i="19" s="1"/>
  <c r="Z82" i="19"/>
  <c r="Y82" i="19" s="1"/>
  <c r="Z90" i="19"/>
  <c r="Y90" i="19" s="1"/>
  <c r="X187" i="18"/>
  <c r="X186" i="18"/>
  <c r="X185" i="18"/>
  <c r="X184" i="18"/>
  <c r="X183" i="18"/>
  <c r="X182" i="18"/>
  <c r="X181" i="18"/>
  <c r="X180" i="18"/>
  <c r="X179" i="18"/>
  <c r="X178" i="18"/>
  <c r="X177" i="18"/>
  <c r="X176" i="18"/>
  <c r="X175" i="18"/>
  <c r="X174" i="18"/>
  <c r="X173" i="18"/>
  <c r="X172" i="18"/>
  <c r="X171" i="18"/>
  <c r="X170" i="18"/>
  <c r="X169" i="18"/>
  <c r="X168" i="18"/>
  <c r="X167" i="18"/>
  <c r="X166" i="18"/>
  <c r="X165" i="18"/>
  <c r="X164" i="18"/>
  <c r="X163" i="18"/>
  <c r="X162" i="18"/>
  <c r="X161" i="18"/>
  <c r="X160" i="18"/>
  <c r="X159" i="18"/>
  <c r="X158" i="18"/>
  <c r="X157" i="18"/>
  <c r="X156" i="18"/>
  <c r="X155" i="18"/>
  <c r="X154" i="18"/>
  <c r="X153" i="18"/>
  <c r="X152" i="18"/>
  <c r="X151" i="18"/>
  <c r="X150" i="18"/>
  <c r="X149" i="18"/>
  <c r="X148" i="18"/>
  <c r="X147" i="18"/>
  <c r="X146" i="18"/>
  <c r="X145" i="18"/>
  <c r="X144" i="18"/>
  <c r="X143" i="18"/>
  <c r="X142" i="18"/>
  <c r="X141" i="18"/>
  <c r="X140" i="18"/>
  <c r="X139" i="18"/>
  <c r="X138" i="18"/>
  <c r="X137" i="18"/>
  <c r="X136" i="18"/>
  <c r="X135" i="18"/>
  <c r="X134" i="18"/>
  <c r="X133" i="18"/>
  <c r="X132" i="18"/>
  <c r="X131" i="18"/>
  <c r="X130" i="18"/>
  <c r="X129" i="18"/>
  <c r="X128" i="18"/>
  <c r="X127" i="18"/>
  <c r="X126" i="18"/>
  <c r="X125" i="18"/>
  <c r="X124" i="18"/>
  <c r="X123" i="18"/>
  <c r="X122" i="18"/>
  <c r="X121" i="18"/>
  <c r="X120" i="18"/>
  <c r="X119" i="18"/>
  <c r="X118" i="18"/>
  <c r="X117" i="18"/>
  <c r="X116" i="18"/>
  <c r="X115" i="18"/>
  <c r="X114" i="18"/>
  <c r="X113" i="18"/>
  <c r="X112" i="18"/>
  <c r="X111" i="18"/>
  <c r="X110" i="18"/>
  <c r="X109" i="18"/>
  <c r="X108" i="18"/>
  <c r="X107" i="18"/>
  <c r="X106" i="18"/>
  <c r="X105" i="18"/>
  <c r="X104" i="18"/>
  <c r="X103" i="18"/>
  <c r="X102" i="18"/>
  <c r="X101" i="18"/>
  <c r="X100" i="18"/>
  <c r="X99" i="18"/>
  <c r="X98" i="18"/>
  <c r="X97" i="18"/>
  <c r="X96" i="18"/>
  <c r="X95" i="18"/>
  <c r="X94" i="18"/>
  <c r="X93" i="18"/>
  <c r="X92" i="18"/>
  <c r="X91" i="18"/>
  <c r="X90" i="18"/>
  <c r="X89" i="18"/>
  <c r="X88" i="18"/>
  <c r="X87" i="18"/>
  <c r="Z87" i="18" s="1"/>
  <c r="X86" i="18"/>
  <c r="Z86" i="18" s="1"/>
  <c r="X85" i="18"/>
  <c r="Z85" i="18" s="1"/>
  <c r="X84" i="18"/>
  <c r="Z84" i="18" s="1"/>
  <c r="X83" i="18"/>
  <c r="Z83" i="18" s="1"/>
  <c r="X82" i="18"/>
  <c r="Z82" i="18" s="1"/>
  <c r="Z81" i="18"/>
  <c r="X81" i="18"/>
  <c r="X80" i="18"/>
  <c r="Z80" i="18" s="1"/>
  <c r="X79" i="18"/>
  <c r="Z79" i="18" s="1"/>
  <c r="X78" i="18"/>
  <c r="Z78" i="18" s="1"/>
  <c r="X77" i="18"/>
  <c r="Z77" i="18" s="1"/>
  <c r="X76" i="18"/>
  <c r="Z76" i="18" s="1"/>
  <c r="X75" i="18"/>
  <c r="Z75" i="18" s="1"/>
  <c r="X74" i="18"/>
  <c r="Z74" i="18" s="1"/>
  <c r="Z73" i="18"/>
  <c r="X73" i="18"/>
  <c r="X72" i="18"/>
  <c r="Z72" i="18" s="1"/>
  <c r="X71" i="18"/>
  <c r="Z71" i="18" s="1"/>
  <c r="X70" i="18"/>
  <c r="Z70" i="18" s="1"/>
  <c r="X69" i="18"/>
  <c r="Z69" i="18" s="1"/>
  <c r="X68" i="18"/>
  <c r="Z68" i="18" s="1"/>
  <c r="X67" i="18"/>
  <c r="Z67" i="18" s="1"/>
  <c r="X66" i="18"/>
  <c r="Z66" i="18" s="1"/>
  <c r="Z65" i="18"/>
  <c r="X65" i="18"/>
  <c r="X64" i="18"/>
  <c r="Z64" i="18" s="1"/>
  <c r="X63" i="18"/>
  <c r="Z63" i="18" s="1"/>
  <c r="X62" i="18"/>
  <c r="Z62" i="18" s="1"/>
  <c r="X61" i="18"/>
  <c r="Z61" i="18" s="1"/>
  <c r="X60" i="18"/>
  <c r="Z60" i="18" s="1"/>
  <c r="X59" i="18"/>
  <c r="Z59" i="18" s="1"/>
  <c r="X58" i="18"/>
  <c r="Z58" i="18" s="1"/>
  <c r="Z57" i="18"/>
  <c r="X57" i="18"/>
  <c r="X56" i="18"/>
  <c r="Z56" i="18" s="1"/>
  <c r="X55" i="18"/>
  <c r="Z55" i="18" s="1"/>
  <c r="X54" i="18"/>
  <c r="Z54" i="18" s="1"/>
  <c r="X53" i="18"/>
  <c r="Z53" i="18" s="1"/>
  <c r="X52" i="18"/>
  <c r="Z52" i="18" s="1"/>
  <c r="X51" i="18"/>
  <c r="Z51" i="18" s="1"/>
  <c r="X50" i="18"/>
  <c r="Z50" i="18" s="1"/>
  <c r="X49" i="18"/>
  <c r="Z49" i="18" s="1"/>
  <c r="X48" i="18"/>
  <c r="Z48" i="18" s="1"/>
  <c r="X47" i="18"/>
  <c r="Z47" i="18" s="1"/>
  <c r="X46" i="18"/>
  <c r="Z46" i="18" s="1"/>
  <c r="X45" i="18"/>
  <c r="Z45" i="18" s="1"/>
  <c r="X44" i="18"/>
  <c r="Z44" i="18" s="1"/>
  <c r="X43" i="18"/>
  <c r="Z43" i="18" s="1"/>
  <c r="X42" i="18"/>
  <c r="Z42" i="18" s="1"/>
  <c r="Z41" i="18"/>
  <c r="X41" i="18"/>
  <c r="X40" i="18"/>
  <c r="Z40" i="18" s="1"/>
  <c r="X39" i="18"/>
  <c r="Z39" i="18" s="1"/>
  <c r="X38" i="18"/>
  <c r="Z38" i="18" s="1"/>
  <c r="X37" i="18"/>
  <c r="Z37" i="18" s="1"/>
  <c r="X36" i="18"/>
  <c r="Z36" i="18" s="1"/>
  <c r="X35" i="18"/>
  <c r="Z35" i="18" s="1"/>
  <c r="X34" i="18"/>
  <c r="Z34" i="18" s="1"/>
  <c r="X33" i="18"/>
  <c r="Z33" i="18" s="1"/>
  <c r="X32" i="18"/>
  <c r="Z32" i="18" s="1"/>
  <c r="X31" i="18"/>
  <c r="Z31" i="18" s="1"/>
  <c r="X30" i="18"/>
  <c r="Z30" i="18" s="1"/>
  <c r="X29" i="18"/>
  <c r="Z29" i="18" s="1"/>
  <c r="X28" i="18"/>
  <c r="Z28" i="18" s="1"/>
  <c r="X27" i="18"/>
  <c r="Z27" i="18" s="1"/>
  <c r="X26" i="18"/>
  <c r="Z26" i="18" s="1"/>
  <c r="X25" i="18"/>
  <c r="Z25" i="18" s="1"/>
  <c r="X24" i="18"/>
  <c r="Z24" i="18" s="1"/>
  <c r="X23" i="18"/>
  <c r="Z23" i="18" s="1"/>
  <c r="X22" i="18"/>
  <c r="Z22" i="18" s="1"/>
  <c r="X21" i="18"/>
  <c r="Z21" i="18" s="1"/>
  <c r="X20" i="18"/>
  <c r="Z20" i="18" s="1"/>
  <c r="X19" i="18"/>
  <c r="Z19" i="18" s="1"/>
  <c r="X18" i="18"/>
  <c r="Z18" i="18" s="1"/>
  <c r="X17" i="18"/>
  <c r="Z17" i="18" s="1"/>
  <c r="X16" i="18"/>
  <c r="Z16" i="18" s="1"/>
  <c r="X15" i="18"/>
  <c r="Z15" i="18" s="1"/>
  <c r="X14" i="18"/>
  <c r="Z14" i="18" s="1"/>
  <c r="X13" i="18"/>
  <c r="Z13" i="18" s="1"/>
  <c r="X12" i="18"/>
  <c r="Z12" i="18" s="1"/>
  <c r="X11" i="18"/>
  <c r="Z11" i="18" s="1"/>
  <c r="Z10" i="18"/>
  <c r="Y158" i="18" s="1"/>
  <c r="X10" i="18"/>
  <c r="Y14" i="18" l="1"/>
  <c r="Y45" i="18"/>
  <c r="Y61" i="18"/>
  <c r="Y77" i="18"/>
  <c r="Y102" i="18"/>
  <c r="Y166" i="18"/>
  <c r="Y29" i="18"/>
  <c r="Y10" i="18"/>
  <c r="Y110" i="18"/>
  <c r="Y174" i="18"/>
  <c r="Y118" i="18"/>
  <c r="Y182" i="18"/>
  <c r="Y126" i="18"/>
  <c r="Y37" i="18"/>
  <c r="Y53" i="18"/>
  <c r="Y69" i="18"/>
  <c r="Y85" i="18"/>
  <c r="Y134" i="18"/>
  <c r="Y21" i="18"/>
  <c r="Y142" i="18"/>
  <c r="Y150" i="18"/>
  <c r="Y18" i="18"/>
  <c r="Y94" i="18"/>
  <c r="Y187" i="18"/>
  <c r="Y185" i="18"/>
  <c r="Y183" i="18"/>
  <c r="Y181" i="18"/>
  <c r="Y179" i="18"/>
  <c r="Y177" i="18"/>
  <c r="Y175" i="18"/>
  <c r="Y173" i="18"/>
  <c r="Y171" i="18"/>
  <c r="Y169" i="18"/>
  <c r="Y167" i="18"/>
  <c r="Y165" i="18"/>
  <c r="Y163" i="18"/>
  <c r="Y161" i="18"/>
  <c r="Y159" i="18"/>
  <c r="Y157" i="18"/>
  <c r="Y155" i="18"/>
  <c r="Y153" i="18"/>
  <c r="Y151" i="18"/>
  <c r="Y149" i="18"/>
  <c r="Y147" i="18"/>
  <c r="Y145" i="18"/>
  <c r="Y143" i="18"/>
  <c r="Y141" i="18"/>
  <c r="Y139" i="18"/>
  <c r="Y137" i="18"/>
  <c r="Y135" i="18"/>
  <c r="Y133" i="18"/>
  <c r="Y131" i="18"/>
  <c r="Y129" i="18"/>
  <c r="Y127" i="18"/>
  <c r="Y125" i="18"/>
  <c r="Y123" i="18"/>
  <c r="Y121" i="18"/>
  <c r="Y119" i="18"/>
  <c r="Y117" i="18"/>
  <c r="Y115" i="18"/>
  <c r="Y113" i="18"/>
  <c r="Y111" i="18"/>
  <c r="Y109" i="18"/>
  <c r="Y107" i="18"/>
  <c r="Y105" i="18"/>
  <c r="Y103" i="18"/>
  <c r="Y101" i="18"/>
  <c r="Y99" i="18"/>
  <c r="Y97" i="18"/>
  <c r="Y95" i="18"/>
  <c r="Y93" i="18"/>
  <c r="Y91" i="18"/>
  <c r="Y89" i="18"/>
  <c r="Y86" i="18"/>
  <c r="Y82" i="18"/>
  <c r="Y78" i="18"/>
  <c r="Y74" i="18"/>
  <c r="Y70" i="18"/>
  <c r="Y66" i="18"/>
  <c r="Y62" i="18"/>
  <c r="Y58" i="18"/>
  <c r="Y54" i="18"/>
  <c r="Y50" i="18"/>
  <c r="Y46" i="18"/>
  <c r="Y42" i="18"/>
  <c r="Y38" i="18"/>
  <c r="Y34" i="18"/>
  <c r="Y30" i="18"/>
  <c r="Y26" i="18"/>
  <c r="Y22" i="18"/>
  <c r="Y13" i="18"/>
  <c r="Y17" i="18"/>
  <c r="Y20" i="18"/>
  <c r="Y23" i="18"/>
  <c r="Y28" i="18"/>
  <c r="Y31" i="18"/>
  <c r="Y36" i="18"/>
  <c r="Y39" i="18"/>
  <c r="Y44" i="18"/>
  <c r="Y47" i="18"/>
  <c r="Y52" i="18"/>
  <c r="Y55" i="18"/>
  <c r="Y60" i="18"/>
  <c r="Y63" i="18"/>
  <c r="Y68" i="18"/>
  <c r="Y71" i="18"/>
  <c r="Y76" i="18"/>
  <c r="Y79" i="18"/>
  <c r="Y84" i="18"/>
  <c r="Y87" i="18"/>
  <c r="Y92" i="18"/>
  <c r="Y100" i="18"/>
  <c r="Y108" i="18"/>
  <c r="Y116" i="18"/>
  <c r="Y124" i="18"/>
  <c r="Y132" i="18"/>
  <c r="Y140" i="18"/>
  <c r="Y148" i="18"/>
  <c r="Y156" i="18"/>
  <c r="Y164" i="18"/>
  <c r="Y172" i="18"/>
  <c r="Y180" i="18"/>
  <c r="Y12" i="18"/>
  <c r="Y16" i="18"/>
  <c r="Y25" i="18"/>
  <c r="Y33" i="18"/>
  <c r="Y41" i="18"/>
  <c r="Y49" i="18"/>
  <c r="Y57" i="18"/>
  <c r="Y65" i="18"/>
  <c r="Y73" i="18"/>
  <c r="Y81" i="18"/>
  <c r="Y90" i="18"/>
  <c r="Y98" i="18"/>
  <c r="Y106" i="18"/>
  <c r="Y114" i="18"/>
  <c r="Y122" i="18"/>
  <c r="Y130" i="18"/>
  <c r="Y138" i="18"/>
  <c r="Y146" i="18"/>
  <c r="Y154" i="18"/>
  <c r="Y162" i="18"/>
  <c r="Y170" i="18"/>
  <c r="Y178" i="18"/>
  <c r="Y186" i="18"/>
  <c r="Y11" i="18"/>
  <c r="Y15" i="18"/>
  <c r="Y19" i="18"/>
  <c r="Y24" i="18"/>
  <c r="Y27" i="18"/>
  <c r="Y32" i="18"/>
  <c r="Y35" i="18"/>
  <c r="Y40" i="18"/>
  <c r="Y43" i="18"/>
  <c r="Y48" i="18"/>
  <c r="Y51" i="18"/>
  <c r="Y56" i="18"/>
  <c r="Y59" i="18"/>
  <c r="Y64" i="18"/>
  <c r="Y67" i="18"/>
  <c r="Y72" i="18"/>
  <c r="Y75" i="18"/>
  <c r="Y80" i="18"/>
  <c r="Y83" i="18"/>
  <c r="Y88" i="18"/>
  <c r="Y96" i="18"/>
  <c r="Y104" i="18"/>
  <c r="Y112" i="18"/>
  <c r="Y120" i="18"/>
  <c r="Y128" i="18"/>
  <c r="Y136" i="18"/>
  <c r="Y144" i="18"/>
  <c r="Y152" i="18"/>
  <c r="Y160" i="18"/>
  <c r="Y168" i="18"/>
  <c r="Y176" i="18"/>
  <c r="Y184" i="18"/>
  <c r="X12" i="17"/>
  <c r="V12" i="17"/>
  <c r="T12" i="17"/>
  <c r="X11" i="17"/>
  <c r="V11" i="17"/>
  <c r="T11" i="17"/>
  <c r="Z11" i="17" s="1"/>
  <c r="Y11" i="17" s="1"/>
  <c r="X11" i="16"/>
  <c r="V11" i="16"/>
  <c r="T11" i="16"/>
  <c r="X10" i="16"/>
  <c r="V10" i="16"/>
  <c r="T10" i="16"/>
  <c r="X11" i="15"/>
  <c r="V11" i="15"/>
  <c r="T11" i="15"/>
  <c r="X10" i="15"/>
  <c r="V10" i="15"/>
  <c r="T10" i="15"/>
  <c r="Z10" i="15" s="1"/>
  <c r="Y10" i="15" s="1"/>
  <c r="Y12" i="14"/>
  <c r="Y11" i="14"/>
  <c r="Y10" i="14"/>
  <c r="Z11" i="15" l="1"/>
  <c r="Y11" i="15" s="1"/>
  <c r="Z10" i="16"/>
  <c r="Y10" i="16" s="1"/>
  <c r="Z12" i="17"/>
  <c r="Y12" i="17" s="1"/>
  <c r="Z11" i="16"/>
  <c r="Y11" i="16" s="1"/>
  <c r="X74" i="13"/>
  <c r="V74" i="13"/>
  <c r="T74" i="13"/>
  <c r="X73" i="13"/>
  <c r="V73" i="13"/>
  <c r="T73" i="13"/>
  <c r="X72" i="13"/>
  <c r="V72" i="13"/>
  <c r="T72" i="13"/>
  <c r="X71" i="13"/>
  <c r="V71" i="13"/>
  <c r="T71" i="13"/>
  <c r="X70" i="13"/>
  <c r="V70" i="13"/>
  <c r="T70" i="13"/>
  <c r="X69" i="13"/>
  <c r="V69" i="13"/>
  <c r="T69" i="13"/>
  <c r="X68" i="13"/>
  <c r="V68" i="13"/>
  <c r="T68" i="13"/>
  <c r="X67" i="13"/>
  <c r="V67" i="13"/>
  <c r="T67" i="13"/>
  <c r="X66" i="13"/>
  <c r="V66" i="13"/>
  <c r="T66" i="13"/>
  <c r="X65" i="13"/>
  <c r="V65" i="13"/>
  <c r="T65" i="13"/>
  <c r="X64" i="13"/>
  <c r="V64" i="13"/>
  <c r="T64" i="13"/>
  <c r="X63" i="13"/>
  <c r="V63" i="13"/>
  <c r="T63" i="13"/>
  <c r="X62" i="13"/>
  <c r="V62" i="13"/>
  <c r="T62" i="13"/>
  <c r="X61" i="13"/>
  <c r="V61" i="13"/>
  <c r="T61" i="13"/>
  <c r="X60" i="13"/>
  <c r="V60" i="13"/>
  <c r="T60" i="13"/>
  <c r="X59" i="13"/>
  <c r="V59" i="13"/>
  <c r="T59" i="13"/>
  <c r="X58" i="13"/>
  <c r="V58" i="13"/>
  <c r="T58" i="13"/>
  <c r="X57" i="13"/>
  <c r="V57" i="13"/>
  <c r="T57" i="13"/>
  <c r="X56" i="13"/>
  <c r="V56" i="13"/>
  <c r="T56" i="13"/>
  <c r="X55" i="13"/>
  <c r="V55" i="13"/>
  <c r="T55" i="13"/>
  <c r="X54" i="13"/>
  <c r="V54" i="13"/>
  <c r="T54" i="13"/>
  <c r="X53" i="13"/>
  <c r="V53" i="13"/>
  <c r="T53" i="13"/>
  <c r="X52" i="13"/>
  <c r="V52" i="13"/>
  <c r="T52" i="13"/>
  <c r="X51" i="13"/>
  <c r="V51" i="13"/>
  <c r="T51" i="13"/>
  <c r="X50" i="13"/>
  <c r="V50" i="13"/>
  <c r="T50" i="13"/>
  <c r="X49" i="13"/>
  <c r="V49" i="13"/>
  <c r="T49" i="13"/>
  <c r="X48" i="13"/>
  <c r="V48" i="13"/>
  <c r="T48" i="13"/>
  <c r="X47" i="13"/>
  <c r="V47" i="13"/>
  <c r="T47" i="13"/>
  <c r="X46" i="13"/>
  <c r="V46" i="13"/>
  <c r="T46" i="13"/>
  <c r="X45" i="13"/>
  <c r="V45" i="13"/>
  <c r="T45" i="13"/>
  <c r="X44" i="13"/>
  <c r="V44" i="13"/>
  <c r="T44" i="13"/>
  <c r="X43" i="13"/>
  <c r="V43" i="13"/>
  <c r="T43" i="13"/>
  <c r="X42" i="13"/>
  <c r="V42" i="13"/>
  <c r="T42" i="13"/>
  <c r="X41" i="13"/>
  <c r="V41" i="13"/>
  <c r="T41" i="13"/>
  <c r="X40" i="13"/>
  <c r="V40" i="13"/>
  <c r="T40" i="13"/>
  <c r="X39" i="13"/>
  <c r="V39" i="13"/>
  <c r="T39" i="13"/>
  <c r="Z39" i="13" s="1"/>
  <c r="Y39" i="13" s="1"/>
  <c r="X38" i="13"/>
  <c r="V38" i="13"/>
  <c r="T38" i="13"/>
  <c r="X37" i="13"/>
  <c r="V37" i="13"/>
  <c r="T37" i="13"/>
  <c r="X36" i="13"/>
  <c r="V36" i="13"/>
  <c r="T36" i="13"/>
  <c r="X35" i="13"/>
  <c r="V35" i="13"/>
  <c r="T35" i="13"/>
  <c r="X34" i="13"/>
  <c r="V34" i="13"/>
  <c r="T34" i="13"/>
  <c r="X33" i="13"/>
  <c r="V33" i="13"/>
  <c r="T33" i="13"/>
  <c r="X32" i="13"/>
  <c r="V32" i="13"/>
  <c r="T32" i="13"/>
  <c r="X31" i="13"/>
  <c r="V31" i="13"/>
  <c r="T31" i="13"/>
  <c r="Z31" i="13" s="1"/>
  <c r="Y31" i="13" s="1"/>
  <c r="X30" i="13"/>
  <c r="V30" i="13"/>
  <c r="T30" i="13"/>
  <c r="X29" i="13"/>
  <c r="V29" i="13"/>
  <c r="T29" i="13"/>
  <c r="X28" i="13"/>
  <c r="V28" i="13"/>
  <c r="T28" i="13"/>
  <c r="X27" i="13"/>
  <c r="V27" i="13"/>
  <c r="T27" i="13"/>
  <c r="X26" i="13"/>
  <c r="V26" i="13"/>
  <c r="T26" i="13"/>
  <c r="X25" i="13"/>
  <c r="V25" i="13"/>
  <c r="T25" i="13"/>
  <c r="X24" i="13"/>
  <c r="V24" i="13"/>
  <c r="T24" i="13"/>
  <c r="X23" i="13"/>
  <c r="V23" i="13"/>
  <c r="T23" i="13"/>
  <c r="Z23" i="13" s="1"/>
  <c r="Y23" i="13" s="1"/>
  <c r="X22" i="13"/>
  <c r="V22" i="13"/>
  <c r="T22" i="13"/>
  <c r="X21" i="13"/>
  <c r="V21" i="13"/>
  <c r="T21" i="13"/>
  <c r="X20" i="13"/>
  <c r="V20" i="13"/>
  <c r="T20" i="13"/>
  <c r="X19" i="13"/>
  <c r="V19" i="13"/>
  <c r="T19" i="13"/>
  <c r="X18" i="13"/>
  <c r="V18" i="13"/>
  <c r="T18" i="13"/>
  <c r="X17" i="13"/>
  <c r="V17" i="13"/>
  <c r="T17" i="13"/>
  <c r="X16" i="13"/>
  <c r="V16" i="13"/>
  <c r="T16" i="13"/>
  <c r="X15" i="13"/>
  <c r="V15" i="13"/>
  <c r="T15" i="13"/>
  <c r="Z15" i="13" s="1"/>
  <c r="Y15" i="13" s="1"/>
  <c r="X14" i="13"/>
  <c r="V14" i="13"/>
  <c r="T14" i="13"/>
  <c r="X13" i="13"/>
  <c r="V13" i="13"/>
  <c r="T13" i="13"/>
  <c r="X12" i="13"/>
  <c r="V12" i="13"/>
  <c r="T12" i="13"/>
  <c r="X11" i="13"/>
  <c r="V11" i="13"/>
  <c r="T11" i="13"/>
  <c r="Z11" i="13" s="1"/>
  <c r="Y11" i="13" s="1"/>
  <c r="X10" i="13"/>
  <c r="V10" i="13"/>
  <c r="T10" i="13"/>
  <c r="Z19" i="13" l="1"/>
  <c r="Y19" i="13" s="1"/>
  <c r="Z27" i="13"/>
  <c r="Y27" i="13" s="1"/>
  <c r="Z35" i="13"/>
  <c r="Y35" i="13" s="1"/>
  <c r="Z10" i="13"/>
  <c r="Y10" i="13" s="1"/>
  <c r="Z14" i="13"/>
  <c r="Y14" i="13" s="1"/>
  <c r="Z18" i="13"/>
  <c r="Y18" i="13" s="1"/>
  <c r="Z22" i="13"/>
  <c r="Y22" i="13" s="1"/>
  <c r="Z26" i="13"/>
  <c r="Y26" i="13" s="1"/>
  <c r="Z30" i="13"/>
  <c r="Y30" i="13" s="1"/>
  <c r="Z34" i="13"/>
  <c r="Y34" i="13" s="1"/>
  <c r="Z38" i="13"/>
  <c r="Y38" i="13" s="1"/>
  <c r="Z42" i="13"/>
  <c r="Y42" i="13" s="1"/>
  <c r="Z13" i="13"/>
  <c r="Y13" i="13" s="1"/>
  <c r="Z17" i="13"/>
  <c r="Y17" i="13" s="1"/>
  <c r="Z33" i="13"/>
  <c r="Y33" i="13" s="1"/>
  <c r="Z41" i="13"/>
  <c r="Y41" i="13" s="1"/>
  <c r="Z21" i="13"/>
  <c r="Y21" i="13" s="1"/>
  <c r="Z25" i="13"/>
  <c r="Y25" i="13" s="1"/>
  <c r="Z29" i="13"/>
  <c r="Y29" i="13" s="1"/>
  <c r="Z37" i="13"/>
  <c r="Y37" i="13" s="1"/>
  <c r="Z12" i="13"/>
  <c r="Y12" i="13" s="1"/>
  <c r="Z16" i="13"/>
  <c r="Y16" i="13" s="1"/>
  <c r="Z20" i="13"/>
  <c r="Y20" i="13" s="1"/>
  <c r="Z24" i="13"/>
  <c r="Y24" i="13" s="1"/>
  <c r="Z28" i="13"/>
  <c r="Y28" i="13" s="1"/>
  <c r="Z32" i="13"/>
  <c r="Y32" i="13" s="1"/>
  <c r="Z36" i="13"/>
  <c r="Y36" i="13" s="1"/>
  <c r="Z40" i="13"/>
  <c r="Y40" i="13" s="1"/>
  <c r="X21" i="11" l="1"/>
  <c r="V21" i="11"/>
  <c r="T21" i="11"/>
  <c r="Z21" i="11" s="1"/>
  <c r="Y21" i="11" s="1"/>
  <c r="X20" i="11"/>
  <c r="V20" i="11"/>
  <c r="T20" i="11"/>
  <c r="X19" i="11"/>
  <c r="V19" i="11"/>
  <c r="T19" i="11"/>
  <c r="X18" i="11"/>
  <c r="V18" i="11"/>
  <c r="T18" i="11"/>
  <c r="X17" i="11"/>
  <c r="V17" i="11"/>
  <c r="T17" i="11"/>
  <c r="Z17" i="11" s="1"/>
  <c r="Y17" i="11" s="1"/>
  <c r="X16" i="11"/>
  <c r="V16" i="11"/>
  <c r="T16" i="11"/>
  <c r="X15" i="11"/>
  <c r="V15" i="11"/>
  <c r="T15" i="11"/>
  <c r="X14" i="11"/>
  <c r="V14" i="11"/>
  <c r="T14" i="11"/>
  <c r="X13" i="11"/>
  <c r="V13" i="11"/>
  <c r="T13" i="11"/>
  <c r="Z13" i="11" s="1"/>
  <c r="Y13" i="11" s="1"/>
  <c r="X12" i="11"/>
  <c r="V12" i="11"/>
  <c r="T12" i="11"/>
  <c r="X11" i="11"/>
  <c r="Z11" i="11" s="1"/>
  <c r="Y11" i="11" s="1"/>
  <c r="X10" i="11"/>
  <c r="V10" i="11"/>
  <c r="T10" i="11"/>
  <c r="Z10" i="11" l="1"/>
  <c r="Y10" i="11" s="1"/>
  <c r="Z12" i="11"/>
  <c r="Y12" i="11" s="1"/>
  <c r="Z16" i="11"/>
  <c r="Y16" i="11" s="1"/>
  <c r="Z20" i="11"/>
  <c r="Y20" i="11" s="1"/>
  <c r="Z15" i="11"/>
  <c r="Y15" i="11" s="1"/>
  <c r="Z19" i="11"/>
  <c r="Y19" i="11" s="1"/>
  <c r="Z14" i="11"/>
  <c r="Y14" i="11" s="1"/>
  <c r="Z18" i="11"/>
  <c r="Y18" i="11" s="1"/>
  <c r="X85" i="10" l="1"/>
  <c r="V85" i="10"/>
  <c r="T85" i="10"/>
  <c r="X84" i="10"/>
  <c r="V84" i="10"/>
  <c r="T84" i="10"/>
  <c r="Z84" i="10" s="1"/>
  <c r="X83" i="10"/>
  <c r="V83" i="10"/>
  <c r="T83" i="10"/>
  <c r="X82" i="10"/>
  <c r="V82" i="10"/>
  <c r="T82" i="10"/>
  <c r="Z82" i="10" s="1"/>
  <c r="X81" i="10"/>
  <c r="V81" i="10"/>
  <c r="T81" i="10"/>
  <c r="Z81" i="10" s="1"/>
  <c r="X80" i="10"/>
  <c r="V80" i="10"/>
  <c r="T80" i="10"/>
  <c r="X79" i="10"/>
  <c r="V79" i="10"/>
  <c r="T79" i="10"/>
  <c r="X78" i="10"/>
  <c r="V78" i="10"/>
  <c r="T78" i="10"/>
  <c r="X77" i="10"/>
  <c r="V77" i="10"/>
  <c r="T77" i="10"/>
  <c r="Z77" i="10" s="1"/>
  <c r="X76" i="10"/>
  <c r="V76" i="10"/>
  <c r="T76" i="10"/>
  <c r="X75" i="10"/>
  <c r="V75" i="10"/>
  <c r="T75" i="10"/>
  <c r="X74" i="10"/>
  <c r="V74" i="10"/>
  <c r="T74" i="10"/>
  <c r="X73" i="10"/>
  <c r="V73" i="10"/>
  <c r="T73" i="10"/>
  <c r="Z73" i="10" s="1"/>
  <c r="X72" i="10"/>
  <c r="V72" i="10"/>
  <c r="T72" i="10"/>
  <c r="X71" i="10"/>
  <c r="V71" i="10"/>
  <c r="T71" i="10"/>
  <c r="X70" i="10"/>
  <c r="V70" i="10"/>
  <c r="T70" i="10"/>
  <c r="X69" i="10"/>
  <c r="V69" i="10"/>
  <c r="T69" i="10"/>
  <c r="Z69" i="10" s="1"/>
  <c r="X68" i="10"/>
  <c r="V68" i="10"/>
  <c r="T68" i="10"/>
  <c r="X67" i="10"/>
  <c r="V67" i="10"/>
  <c r="T67" i="10"/>
  <c r="X66" i="10"/>
  <c r="V66" i="10"/>
  <c r="T66" i="10"/>
  <c r="X65" i="10"/>
  <c r="V65" i="10"/>
  <c r="T65" i="10"/>
  <c r="Z65" i="10" s="1"/>
  <c r="X64" i="10"/>
  <c r="V64" i="10"/>
  <c r="T64" i="10"/>
  <c r="X63" i="10"/>
  <c r="V63" i="10"/>
  <c r="T63" i="10"/>
  <c r="X62" i="10"/>
  <c r="V62" i="10"/>
  <c r="T62" i="10"/>
  <c r="X61" i="10"/>
  <c r="V61" i="10"/>
  <c r="T61" i="10"/>
  <c r="Z61" i="10" s="1"/>
  <c r="X60" i="10"/>
  <c r="V60" i="10"/>
  <c r="T60" i="10"/>
  <c r="X59" i="10"/>
  <c r="V59" i="10"/>
  <c r="T59" i="10"/>
  <c r="X58" i="10"/>
  <c r="V58" i="10"/>
  <c r="T58" i="10"/>
  <c r="X57" i="10"/>
  <c r="V57" i="10"/>
  <c r="T57" i="10"/>
  <c r="Z57" i="10" s="1"/>
  <c r="X56" i="10"/>
  <c r="V56" i="10"/>
  <c r="T56" i="10"/>
  <c r="X55" i="10"/>
  <c r="V55" i="10"/>
  <c r="T55" i="10"/>
  <c r="X54" i="10"/>
  <c r="V54" i="10"/>
  <c r="T54" i="10"/>
  <c r="X53" i="10"/>
  <c r="V53" i="10"/>
  <c r="T53" i="10"/>
  <c r="Z53" i="10" s="1"/>
  <c r="X52" i="10"/>
  <c r="V52" i="10"/>
  <c r="T52" i="10"/>
  <c r="X51" i="10"/>
  <c r="V51" i="10"/>
  <c r="T51" i="10"/>
  <c r="X50" i="10"/>
  <c r="V50" i="10"/>
  <c r="T50" i="10"/>
  <c r="X49" i="10"/>
  <c r="V49" i="10"/>
  <c r="T49" i="10"/>
  <c r="Z49" i="10" s="1"/>
  <c r="X48" i="10"/>
  <c r="V48" i="10"/>
  <c r="T48" i="10"/>
  <c r="X47" i="10"/>
  <c r="V47" i="10"/>
  <c r="T47" i="10"/>
  <c r="X46" i="10"/>
  <c r="V46" i="10"/>
  <c r="T46" i="10"/>
  <c r="X45" i="10"/>
  <c r="V45" i="10"/>
  <c r="T45" i="10"/>
  <c r="Z45" i="10" s="1"/>
  <c r="X44" i="10"/>
  <c r="V44" i="10"/>
  <c r="T44" i="10"/>
  <c r="X43" i="10"/>
  <c r="V43" i="10"/>
  <c r="T43" i="10"/>
  <c r="X42" i="10"/>
  <c r="V42" i="10"/>
  <c r="T42" i="10"/>
  <c r="X41" i="10"/>
  <c r="V41" i="10"/>
  <c r="T41" i="10"/>
  <c r="Z41" i="10" s="1"/>
  <c r="X40" i="10"/>
  <c r="V40" i="10"/>
  <c r="T40" i="10"/>
  <c r="X39" i="10"/>
  <c r="V39" i="10"/>
  <c r="T39" i="10"/>
  <c r="X38" i="10"/>
  <c r="V38" i="10"/>
  <c r="T38" i="10"/>
  <c r="X37" i="10"/>
  <c r="V37" i="10"/>
  <c r="T37" i="10"/>
  <c r="Z37" i="10" s="1"/>
  <c r="X36" i="10"/>
  <c r="V36" i="10"/>
  <c r="T36" i="10"/>
  <c r="X35" i="10"/>
  <c r="V35" i="10"/>
  <c r="T35" i="10"/>
  <c r="X34" i="10"/>
  <c r="V34" i="10"/>
  <c r="T34" i="10"/>
  <c r="X33" i="10"/>
  <c r="V33" i="10"/>
  <c r="T33" i="10"/>
  <c r="Z33" i="10" s="1"/>
  <c r="X32" i="10"/>
  <c r="V32" i="10"/>
  <c r="T32" i="10"/>
  <c r="X31" i="10"/>
  <c r="V31" i="10"/>
  <c r="T31" i="10"/>
  <c r="X30" i="10"/>
  <c r="V30" i="10"/>
  <c r="T30" i="10"/>
  <c r="X29" i="10"/>
  <c r="V29" i="10"/>
  <c r="T29" i="10"/>
  <c r="Z29" i="10" s="1"/>
  <c r="X28" i="10"/>
  <c r="V28" i="10"/>
  <c r="T28" i="10"/>
  <c r="X27" i="10"/>
  <c r="V27" i="10"/>
  <c r="T27" i="10"/>
  <c r="X26" i="10"/>
  <c r="V26" i="10"/>
  <c r="T26" i="10"/>
  <c r="X25" i="10"/>
  <c r="V25" i="10"/>
  <c r="T25" i="10"/>
  <c r="Z25" i="10" s="1"/>
  <c r="X24" i="10"/>
  <c r="V24" i="10"/>
  <c r="T24" i="10"/>
  <c r="X23" i="10"/>
  <c r="V23" i="10"/>
  <c r="T23" i="10"/>
  <c r="X22" i="10"/>
  <c r="V22" i="10"/>
  <c r="T22" i="10"/>
  <c r="X21" i="10"/>
  <c r="Z21" i="10" s="1"/>
  <c r="X20" i="10"/>
  <c r="Z20" i="10" s="1"/>
  <c r="X19" i="10"/>
  <c r="Z19" i="10" s="1"/>
  <c r="X18" i="10"/>
  <c r="Z18" i="10" s="1"/>
  <c r="X17" i="10"/>
  <c r="Z17" i="10" s="1"/>
  <c r="X16" i="10"/>
  <c r="Z16" i="10" s="1"/>
  <c r="X15" i="10"/>
  <c r="Z15" i="10" s="1"/>
  <c r="X14" i="10"/>
  <c r="Z14" i="10" s="1"/>
  <c r="X13" i="10"/>
  <c r="Z13" i="10" s="1"/>
  <c r="X12" i="10"/>
  <c r="Z12" i="10" s="1"/>
  <c r="X11" i="10"/>
  <c r="Z11" i="10" s="1"/>
  <c r="Z22" i="10" l="1"/>
  <c r="Z30" i="10"/>
  <c r="Z38" i="10"/>
  <c r="Z46" i="10"/>
  <c r="Z54" i="10"/>
  <c r="Z62" i="10"/>
  <c r="Z70" i="10"/>
  <c r="Z78" i="10"/>
  <c r="Z28" i="10"/>
  <c r="Z36" i="10"/>
  <c r="Z44" i="10"/>
  <c r="Z52" i="10"/>
  <c r="Z60" i="10"/>
  <c r="Z68" i="10"/>
  <c r="Z76" i="10"/>
  <c r="Z23" i="10"/>
  <c r="Z31" i="10"/>
  <c r="Z39" i="10"/>
  <c r="Z47" i="10"/>
  <c r="Z55" i="10"/>
  <c r="Z63" i="10"/>
  <c r="Z71" i="10"/>
  <c r="Z79" i="10"/>
  <c r="Z26" i="10"/>
  <c r="Z34" i="10"/>
  <c r="Z42" i="10"/>
  <c r="Z50" i="10"/>
  <c r="Z58" i="10"/>
  <c r="Z66" i="10"/>
  <c r="Z74" i="10"/>
  <c r="Z85" i="10"/>
  <c r="Z24" i="10"/>
  <c r="Z32" i="10"/>
  <c r="Z40" i="10"/>
  <c r="Z48" i="10"/>
  <c r="Z56" i="10"/>
  <c r="Z64" i="10"/>
  <c r="Z72" i="10"/>
  <c r="Z80" i="10"/>
  <c r="Z27" i="10"/>
  <c r="Z35" i="10"/>
  <c r="Z43" i="10"/>
  <c r="Z51" i="10"/>
  <c r="Z59" i="10"/>
  <c r="Z67" i="10"/>
  <c r="Z75" i="10"/>
  <c r="Z83" i="10"/>
  <c r="X89" i="9"/>
  <c r="V89" i="9"/>
  <c r="T89" i="9"/>
  <c r="X88" i="9"/>
  <c r="Z88" i="9" s="1"/>
  <c r="V88" i="9"/>
  <c r="T88" i="9"/>
  <c r="X87" i="9"/>
  <c r="V87" i="9"/>
  <c r="T87" i="9"/>
  <c r="X86" i="9"/>
  <c r="V86" i="9"/>
  <c r="T86" i="9"/>
  <c r="X85" i="9"/>
  <c r="V85" i="9"/>
  <c r="T85" i="9"/>
  <c r="X84" i="9"/>
  <c r="V84" i="9"/>
  <c r="T84" i="9"/>
  <c r="X83" i="9"/>
  <c r="V83" i="9"/>
  <c r="T83" i="9"/>
  <c r="X82" i="9"/>
  <c r="V82" i="9"/>
  <c r="T82" i="9"/>
  <c r="X81" i="9"/>
  <c r="V81" i="9"/>
  <c r="T81" i="9"/>
  <c r="X80" i="9"/>
  <c r="Z80" i="9" s="1"/>
  <c r="V80" i="9"/>
  <c r="T80" i="9"/>
  <c r="X79" i="9"/>
  <c r="V79" i="9"/>
  <c r="T79" i="9"/>
  <c r="X78" i="9"/>
  <c r="V78" i="9"/>
  <c r="T78" i="9"/>
  <c r="X77" i="9"/>
  <c r="V77" i="9"/>
  <c r="T77" i="9"/>
  <c r="X76" i="9"/>
  <c r="Z76" i="9" s="1"/>
  <c r="V76" i="9"/>
  <c r="T76" i="9"/>
  <c r="X75" i="9"/>
  <c r="V75" i="9"/>
  <c r="T75" i="9"/>
  <c r="X74" i="9"/>
  <c r="V74" i="9"/>
  <c r="T74" i="9"/>
  <c r="X73" i="9"/>
  <c r="V73" i="9"/>
  <c r="T73" i="9"/>
  <c r="X72" i="9"/>
  <c r="Z72" i="9" s="1"/>
  <c r="V72" i="9"/>
  <c r="T72" i="9"/>
  <c r="X71" i="9"/>
  <c r="V71" i="9"/>
  <c r="T71" i="9"/>
  <c r="X70" i="9"/>
  <c r="V70" i="9"/>
  <c r="T70" i="9"/>
  <c r="X69" i="9"/>
  <c r="V69" i="9"/>
  <c r="T69" i="9"/>
  <c r="X68" i="9"/>
  <c r="Z68" i="9" s="1"/>
  <c r="V68" i="9"/>
  <c r="T68" i="9"/>
  <c r="X67" i="9"/>
  <c r="V67" i="9"/>
  <c r="T67" i="9"/>
  <c r="X66" i="9"/>
  <c r="V66" i="9"/>
  <c r="T66" i="9"/>
  <c r="X65" i="9"/>
  <c r="V65" i="9"/>
  <c r="T65" i="9"/>
  <c r="X64" i="9"/>
  <c r="Z64" i="9" s="1"/>
  <c r="V64" i="9"/>
  <c r="T64" i="9"/>
  <c r="X63" i="9"/>
  <c r="V63" i="9"/>
  <c r="T63" i="9"/>
  <c r="X62" i="9"/>
  <c r="V62" i="9"/>
  <c r="T62" i="9"/>
  <c r="X61" i="9"/>
  <c r="V61" i="9"/>
  <c r="T61" i="9"/>
  <c r="X60" i="9"/>
  <c r="Z60" i="9" s="1"/>
  <c r="V60" i="9"/>
  <c r="T60" i="9"/>
  <c r="X59" i="9"/>
  <c r="V59" i="9"/>
  <c r="T59" i="9"/>
  <c r="X58" i="9"/>
  <c r="V58" i="9"/>
  <c r="T58" i="9"/>
  <c r="X57" i="9"/>
  <c r="V57" i="9"/>
  <c r="T57" i="9"/>
  <c r="X56" i="9"/>
  <c r="Z56" i="9" s="1"/>
  <c r="V56" i="9"/>
  <c r="T56" i="9"/>
  <c r="X55" i="9"/>
  <c r="V55" i="9"/>
  <c r="T55" i="9"/>
  <c r="X54" i="9"/>
  <c r="V54" i="9"/>
  <c r="T54" i="9"/>
  <c r="X53" i="9"/>
  <c r="V53" i="9"/>
  <c r="T53" i="9"/>
  <c r="X52" i="9"/>
  <c r="Z52" i="9" s="1"/>
  <c r="V52" i="9"/>
  <c r="T52" i="9"/>
  <c r="X51" i="9"/>
  <c r="V51" i="9"/>
  <c r="T51" i="9"/>
  <c r="X50" i="9"/>
  <c r="V50" i="9"/>
  <c r="T50" i="9"/>
  <c r="X49" i="9"/>
  <c r="V49" i="9"/>
  <c r="T49" i="9"/>
  <c r="X48" i="9"/>
  <c r="Z48" i="9" s="1"/>
  <c r="V48" i="9"/>
  <c r="T48" i="9"/>
  <c r="Z47" i="9"/>
  <c r="Z46" i="9"/>
  <c r="X45" i="9"/>
  <c r="V45" i="9"/>
  <c r="T45" i="9"/>
  <c r="X44" i="9"/>
  <c r="V44" i="9"/>
  <c r="T44" i="9"/>
  <c r="X43" i="9"/>
  <c r="V43" i="9"/>
  <c r="T43" i="9"/>
  <c r="X42" i="9"/>
  <c r="V42" i="9"/>
  <c r="T42" i="9"/>
  <c r="Z42" i="9" s="1"/>
  <c r="X41" i="9"/>
  <c r="V41" i="9"/>
  <c r="T41" i="9"/>
  <c r="X40" i="9"/>
  <c r="V40" i="9"/>
  <c r="T40" i="9"/>
  <c r="X39" i="9"/>
  <c r="V39" i="9"/>
  <c r="T39" i="9"/>
  <c r="X38" i="9"/>
  <c r="V38" i="9"/>
  <c r="T38" i="9"/>
  <c r="Z38" i="9" s="1"/>
  <c r="X37" i="9"/>
  <c r="V37" i="9"/>
  <c r="T37" i="9"/>
  <c r="X36" i="9"/>
  <c r="V36" i="9"/>
  <c r="T36" i="9"/>
  <c r="X35" i="9"/>
  <c r="V35" i="9"/>
  <c r="T35" i="9"/>
  <c r="X34" i="9"/>
  <c r="V34" i="9"/>
  <c r="T34" i="9"/>
  <c r="Z34" i="9" s="1"/>
  <c r="X33" i="9"/>
  <c r="V33" i="9"/>
  <c r="T33" i="9"/>
  <c r="X32" i="9"/>
  <c r="V32" i="9"/>
  <c r="T32" i="9"/>
  <c r="X31" i="9"/>
  <c r="V31" i="9"/>
  <c r="T31" i="9"/>
  <c r="X30" i="9"/>
  <c r="V30" i="9"/>
  <c r="T30" i="9"/>
  <c r="Z30" i="9" s="1"/>
  <c r="X29" i="9"/>
  <c r="V29" i="9"/>
  <c r="T29" i="9"/>
  <c r="X28" i="9"/>
  <c r="V28" i="9"/>
  <c r="T28" i="9"/>
  <c r="X27" i="9"/>
  <c r="T27" i="9"/>
  <c r="Z27" i="9" s="1"/>
  <c r="X26" i="9"/>
  <c r="V26" i="9"/>
  <c r="T26" i="9"/>
  <c r="X25" i="9"/>
  <c r="V25" i="9"/>
  <c r="T25" i="9"/>
  <c r="X23" i="9"/>
  <c r="V23" i="9"/>
  <c r="T23" i="9"/>
  <c r="X22" i="9"/>
  <c r="V22" i="9"/>
  <c r="T22" i="9"/>
  <c r="Z22" i="9" s="1"/>
  <c r="X21" i="9"/>
  <c r="V21" i="9"/>
  <c r="T21" i="9"/>
  <c r="Z21" i="9" s="1"/>
  <c r="X20" i="9"/>
  <c r="V20" i="9"/>
  <c r="T20" i="9"/>
  <c r="X19" i="9"/>
  <c r="V19" i="9"/>
  <c r="T19" i="9"/>
  <c r="X18" i="9"/>
  <c r="Z18" i="9" s="1"/>
  <c r="X17" i="9"/>
  <c r="Z17" i="9" s="1"/>
  <c r="X15" i="9"/>
  <c r="V15" i="9"/>
  <c r="T15" i="9"/>
  <c r="X14" i="9"/>
  <c r="V14" i="9"/>
  <c r="Z14" i="9" s="1"/>
  <c r="T14" i="9"/>
  <c r="X13" i="9"/>
  <c r="V13" i="9"/>
  <c r="T13" i="9"/>
  <c r="X12" i="9"/>
  <c r="V12" i="9"/>
  <c r="T12" i="9"/>
  <c r="Z11" i="9"/>
  <c r="X11" i="9"/>
  <c r="Z84" i="9" l="1"/>
  <c r="Z13" i="9"/>
  <c r="Z20" i="9"/>
  <c r="Z12" i="9"/>
  <c r="Z15" i="9"/>
  <c r="Z19" i="9"/>
  <c r="Z23" i="9"/>
  <c r="Z26" i="9"/>
  <c r="Z25" i="9"/>
  <c r="Z49" i="9"/>
  <c r="Z53" i="9"/>
  <c r="Z57" i="9"/>
  <c r="Z61" i="9"/>
  <c r="Z65" i="9"/>
  <c r="Z69" i="9"/>
  <c r="Z73" i="9"/>
  <c r="Z77" i="9"/>
  <c r="Z51" i="9"/>
  <c r="Z55" i="9"/>
  <c r="Z59" i="9"/>
  <c r="Z67" i="9"/>
  <c r="Z87" i="9"/>
  <c r="Z29" i="9"/>
  <c r="Z33" i="9"/>
  <c r="Z37" i="9"/>
  <c r="Z41" i="9"/>
  <c r="Z45" i="9"/>
  <c r="Z63" i="9"/>
  <c r="Z71" i="9"/>
  <c r="Z75" i="9"/>
  <c r="Z79" i="9"/>
  <c r="Z83" i="9"/>
  <c r="Z28" i="9"/>
  <c r="Z32" i="9"/>
  <c r="Z36" i="9"/>
  <c r="Z40" i="9"/>
  <c r="Z44" i="9"/>
  <c r="Z50" i="9"/>
  <c r="Z54" i="9"/>
  <c r="Z58" i="9"/>
  <c r="Z62" i="9"/>
  <c r="Z66" i="9"/>
  <c r="Z70" i="9"/>
  <c r="Z74" i="9"/>
  <c r="Z78" i="9"/>
  <c r="Z82" i="9"/>
  <c r="Z86" i="9"/>
  <c r="Z31" i="9"/>
  <c r="Z35" i="9"/>
  <c r="Z39" i="9"/>
  <c r="Z43" i="9"/>
  <c r="Z81" i="9"/>
  <c r="Z85" i="9"/>
  <c r="Z89" i="9"/>
  <c r="V10" i="8" l="1"/>
  <c r="V11" i="8"/>
  <c r="V12" i="8"/>
  <c r="V13" i="8"/>
  <c r="V14" i="8"/>
  <c r="V15" i="8"/>
  <c r="V16" i="8"/>
  <c r="V17" i="8"/>
  <c r="V18" i="8"/>
  <c r="V19" i="8"/>
  <c r="V20" i="8"/>
  <c r="V21" i="8"/>
  <c r="V22" i="8"/>
  <c r="V23" i="8"/>
  <c r="V24" i="8"/>
  <c r="V25" i="8"/>
  <c r="T10" i="8"/>
  <c r="T11" i="8"/>
  <c r="T12" i="8"/>
  <c r="T13" i="8"/>
  <c r="T14" i="8"/>
  <c r="T15" i="8"/>
  <c r="T16" i="8"/>
  <c r="T17" i="8"/>
  <c r="T18" i="8"/>
  <c r="T19" i="8"/>
  <c r="T20" i="8"/>
  <c r="T21" i="8"/>
  <c r="T22" i="8"/>
  <c r="T23" i="8"/>
  <c r="X87" i="8"/>
  <c r="V87" i="8"/>
  <c r="T87" i="8"/>
  <c r="X86" i="8"/>
  <c r="V86" i="8"/>
  <c r="T86" i="8"/>
  <c r="X85" i="8"/>
  <c r="V85" i="8"/>
  <c r="T85" i="8"/>
  <c r="X84" i="8"/>
  <c r="V84" i="8"/>
  <c r="T84" i="8"/>
  <c r="X83" i="8"/>
  <c r="V83" i="8"/>
  <c r="T83" i="8"/>
  <c r="X82" i="8"/>
  <c r="V82" i="8"/>
  <c r="T82" i="8"/>
  <c r="X81" i="8"/>
  <c r="V81" i="8"/>
  <c r="T81" i="8"/>
  <c r="X80" i="8"/>
  <c r="V80" i="8"/>
  <c r="T80" i="8"/>
  <c r="X79" i="8"/>
  <c r="V79" i="8"/>
  <c r="T79" i="8"/>
  <c r="X78" i="8"/>
  <c r="V78" i="8"/>
  <c r="T78" i="8"/>
  <c r="X77" i="8"/>
  <c r="V77" i="8"/>
  <c r="T77" i="8"/>
  <c r="X76" i="8"/>
  <c r="V76" i="8"/>
  <c r="T76" i="8"/>
  <c r="X75" i="8"/>
  <c r="V75" i="8"/>
  <c r="T75" i="8"/>
  <c r="X74" i="8"/>
  <c r="V74" i="8"/>
  <c r="T74" i="8"/>
  <c r="X73" i="8"/>
  <c r="V73" i="8"/>
  <c r="T73" i="8"/>
  <c r="X72" i="8"/>
  <c r="V72" i="8"/>
  <c r="T72" i="8"/>
  <c r="X71" i="8"/>
  <c r="V71" i="8"/>
  <c r="T71" i="8"/>
  <c r="X70" i="8"/>
  <c r="V70" i="8"/>
  <c r="T70" i="8"/>
  <c r="X69" i="8"/>
  <c r="V69" i="8"/>
  <c r="T69" i="8"/>
  <c r="X68" i="8"/>
  <c r="V68" i="8"/>
  <c r="T68" i="8"/>
  <c r="X67" i="8"/>
  <c r="V67" i="8"/>
  <c r="T67" i="8"/>
  <c r="X66" i="8"/>
  <c r="V66" i="8"/>
  <c r="T66" i="8"/>
  <c r="X65" i="8"/>
  <c r="V65" i="8"/>
  <c r="T65" i="8"/>
  <c r="X64" i="8"/>
  <c r="V64" i="8"/>
  <c r="T64" i="8"/>
  <c r="X63" i="8"/>
  <c r="V63" i="8"/>
  <c r="T63" i="8"/>
  <c r="X62" i="8"/>
  <c r="V62" i="8"/>
  <c r="T62" i="8"/>
  <c r="X61" i="8"/>
  <c r="V61" i="8"/>
  <c r="T61" i="8"/>
  <c r="X60" i="8"/>
  <c r="V60" i="8"/>
  <c r="T60" i="8"/>
  <c r="X59" i="8"/>
  <c r="V59" i="8"/>
  <c r="T59" i="8"/>
  <c r="X58" i="8"/>
  <c r="V58" i="8"/>
  <c r="T58" i="8"/>
  <c r="X57" i="8"/>
  <c r="V57" i="8"/>
  <c r="T57" i="8"/>
  <c r="X56" i="8"/>
  <c r="V56" i="8"/>
  <c r="T56" i="8"/>
  <c r="X55" i="8"/>
  <c r="V55" i="8"/>
  <c r="T55" i="8"/>
  <c r="X54" i="8"/>
  <c r="V54" i="8"/>
  <c r="T54" i="8"/>
  <c r="X53" i="8"/>
  <c r="V53" i="8"/>
  <c r="T53" i="8"/>
  <c r="X52" i="8"/>
  <c r="V52" i="8"/>
  <c r="T52" i="8"/>
  <c r="X51" i="8"/>
  <c r="V51" i="8"/>
  <c r="T51" i="8"/>
  <c r="X50" i="8"/>
  <c r="V50" i="8"/>
  <c r="T50" i="8"/>
  <c r="X49" i="8"/>
  <c r="V49" i="8"/>
  <c r="T49" i="8"/>
  <c r="X48" i="8"/>
  <c r="V48" i="8"/>
  <c r="T48" i="8"/>
  <c r="X47" i="8"/>
  <c r="V47" i="8"/>
  <c r="T47" i="8"/>
  <c r="X46" i="8"/>
  <c r="V46" i="8"/>
  <c r="T46" i="8"/>
  <c r="X45" i="8"/>
  <c r="V45" i="8"/>
  <c r="T45" i="8"/>
  <c r="X44" i="8"/>
  <c r="V44" i="8"/>
  <c r="T44" i="8"/>
  <c r="X43" i="8"/>
  <c r="V43" i="8"/>
  <c r="T43" i="8"/>
  <c r="X42" i="8"/>
  <c r="V42" i="8"/>
  <c r="T42" i="8"/>
  <c r="X41" i="8"/>
  <c r="V41" i="8"/>
  <c r="T41" i="8"/>
  <c r="X40" i="8"/>
  <c r="V40" i="8"/>
  <c r="T40" i="8"/>
  <c r="X39" i="8"/>
  <c r="V39" i="8"/>
  <c r="T39" i="8"/>
  <c r="X38" i="8"/>
  <c r="V38" i="8"/>
  <c r="T38" i="8"/>
  <c r="X37" i="8"/>
  <c r="V37" i="8"/>
  <c r="T37" i="8"/>
  <c r="X36" i="8"/>
  <c r="V36" i="8"/>
  <c r="T36" i="8"/>
  <c r="X35" i="8"/>
  <c r="V35" i="8"/>
  <c r="T35" i="8"/>
  <c r="X34" i="8"/>
  <c r="V34" i="8"/>
  <c r="T34" i="8"/>
  <c r="X33" i="8"/>
  <c r="V33" i="8"/>
  <c r="T33" i="8"/>
  <c r="X32" i="8"/>
  <c r="V32" i="8"/>
  <c r="T32" i="8"/>
  <c r="X31" i="8"/>
  <c r="V31" i="8"/>
  <c r="T31" i="8"/>
  <c r="X30" i="8"/>
  <c r="V30" i="8"/>
  <c r="T30" i="8"/>
  <c r="X29" i="8"/>
  <c r="V29" i="8"/>
  <c r="T29" i="8"/>
  <c r="X28" i="8"/>
  <c r="V28" i="8"/>
  <c r="T28" i="8"/>
  <c r="X27" i="8"/>
  <c r="V27" i="8"/>
  <c r="T27" i="8"/>
  <c r="X26" i="8"/>
  <c r="V26" i="8"/>
  <c r="T26" i="8"/>
  <c r="X25" i="8"/>
  <c r="T25" i="8"/>
  <c r="X24" i="8"/>
  <c r="T24" i="8"/>
  <c r="X23" i="8"/>
  <c r="Z23" i="8" s="1"/>
  <c r="X22" i="8"/>
  <c r="Z22" i="8" s="1"/>
  <c r="X21" i="8"/>
  <c r="X20" i="8"/>
  <c r="X19" i="8"/>
  <c r="X18" i="8"/>
  <c r="Z18" i="8" s="1"/>
  <c r="X17" i="8"/>
  <c r="X16" i="8"/>
  <c r="Z16" i="8" s="1"/>
  <c r="X15" i="8"/>
  <c r="Z15" i="8" s="1"/>
  <c r="X14" i="8"/>
  <c r="Z14" i="8" s="1"/>
  <c r="X13" i="8"/>
  <c r="X12" i="8"/>
  <c r="X11" i="8"/>
  <c r="Z11" i="8" s="1"/>
  <c r="Y11" i="8" s="1"/>
  <c r="X10" i="8"/>
  <c r="Z10" i="8" s="1"/>
  <c r="Y10" i="8" s="1"/>
  <c r="Z50" i="8" l="1"/>
  <c r="Y50" i="8" s="1"/>
  <c r="Z37" i="8"/>
  <c r="Z69" i="8"/>
  <c r="Y69" i="8" s="1"/>
  <c r="Z33" i="8"/>
  <c r="Z73" i="8"/>
  <c r="Y73" i="8" s="1"/>
  <c r="Z81" i="8"/>
  <c r="Y81" i="8" s="1"/>
  <c r="Z17" i="8"/>
  <c r="Z61" i="8"/>
  <c r="Y61" i="8" s="1"/>
  <c r="Z21" i="8"/>
  <c r="Z13" i="8"/>
  <c r="Z34" i="8"/>
  <c r="Z53" i="8"/>
  <c r="Y53" i="8" s="1"/>
  <c r="Z77" i="8"/>
  <c r="Y77" i="8" s="1"/>
  <c r="Z29" i="8"/>
  <c r="Z41" i="8"/>
  <c r="Y41" i="8" s="1"/>
  <c r="Z49" i="8"/>
  <c r="Y49" i="8" s="1"/>
  <c r="Z66" i="8"/>
  <c r="Y66" i="8" s="1"/>
  <c r="Z84" i="8"/>
  <c r="Y84" i="8" s="1"/>
  <c r="Z85" i="8"/>
  <c r="Y85" i="8" s="1"/>
  <c r="Z12" i="8"/>
  <c r="Y12" i="8" s="1"/>
  <c r="Z45" i="8"/>
  <c r="Y45" i="8" s="1"/>
  <c r="Z57" i="8"/>
  <c r="Y57" i="8" s="1"/>
  <c r="Z65" i="8"/>
  <c r="Y65" i="8" s="1"/>
  <c r="Z25" i="8"/>
  <c r="Z38" i="8"/>
  <c r="Z54" i="8"/>
  <c r="Y54" i="8" s="1"/>
  <c r="Z70" i="8"/>
  <c r="Y70" i="8" s="1"/>
  <c r="Z82" i="8"/>
  <c r="Y82" i="8" s="1"/>
  <c r="Z20" i="8"/>
  <c r="Z26" i="8"/>
  <c r="Z42" i="8"/>
  <c r="Y42" i="8" s="1"/>
  <c r="Z58" i="8"/>
  <c r="Y58" i="8" s="1"/>
  <c r="Z74" i="8"/>
  <c r="Y74" i="8" s="1"/>
  <c r="Z80" i="8"/>
  <c r="Y80" i="8" s="1"/>
  <c r="Z30" i="8"/>
  <c r="Z46" i="8"/>
  <c r="Y46" i="8" s="1"/>
  <c r="Z62" i="8"/>
  <c r="Y62" i="8" s="1"/>
  <c r="Z78" i="8"/>
  <c r="Y78" i="8" s="1"/>
  <c r="Z79" i="8"/>
  <c r="Y79" i="8" s="1"/>
  <c r="Z86" i="8"/>
  <c r="Y86" i="8" s="1"/>
  <c r="Z87" i="8"/>
  <c r="Y87" i="8" s="1"/>
  <c r="Z19" i="8"/>
  <c r="Z24" i="8"/>
  <c r="Z27" i="8"/>
  <c r="Z28" i="8"/>
  <c r="Z31" i="8"/>
  <c r="Z32" i="8"/>
  <c r="Z35" i="8"/>
  <c r="Z36" i="8"/>
  <c r="Z39" i="8"/>
  <c r="Z40" i="8"/>
  <c r="Y40" i="8" s="1"/>
  <c r="Z43" i="8"/>
  <c r="Y43" i="8" s="1"/>
  <c r="Z44" i="8"/>
  <c r="Y44" i="8" s="1"/>
  <c r="Z47" i="8"/>
  <c r="Y47" i="8" s="1"/>
  <c r="Z48" i="8"/>
  <c r="Y48" i="8" s="1"/>
  <c r="Z51" i="8"/>
  <c r="Y51" i="8" s="1"/>
  <c r="Z52" i="8"/>
  <c r="Y52" i="8" s="1"/>
  <c r="Z55" i="8"/>
  <c r="Y55" i="8" s="1"/>
  <c r="Z56" i="8"/>
  <c r="Y56" i="8" s="1"/>
  <c r="Z59" i="8"/>
  <c r="Y59" i="8" s="1"/>
  <c r="Z60" i="8"/>
  <c r="Y60" i="8" s="1"/>
  <c r="Z63" i="8"/>
  <c r="Y63" i="8" s="1"/>
  <c r="Z64" i="8"/>
  <c r="Y64" i="8" s="1"/>
  <c r="Z67" i="8"/>
  <c r="Y67" i="8" s="1"/>
  <c r="Z68" i="8"/>
  <c r="Y68" i="8" s="1"/>
  <c r="Z71" i="8"/>
  <c r="Y71" i="8" s="1"/>
  <c r="Z72" i="8"/>
  <c r="Y72" i="8" s="1"/>
  <c r="Z75" i="8"/>
  <c r="Y75" i="8" s="1"/>
  <c r="Z76" i="8"/>
  <c r="Y76" i="8" s="1"/>
  <c r="Z83" i="8"/>
  <c r="Y83" i="8" s="1"/>
  <c r="X83" i="6" l="1"/>
  <c r="V83" i="6"/>
  <c r="T83" i="6"/>
  <c r="X82" i="6"/>
  <c r="V82" i="6"/>
  <c r="T82" i="6"/>
  <c r="Z82" i="6" s="1"/>
  <c r="Y82" i="6" s="1"/>
  <c r="X81" i="6"/>
  <c r="V81" i="6"/>
  <c r="T81" i="6"/>
  <c r="X80" i="6"/>
  <c r="V80" i="6"/>
  <c r="T80" i="6"/>
  <c r="X79" i="6"/>
  <c r="V79" i="6"/>
  <c r="T79" i="6"/>
  <c r="X78" i="6"/>
  <c r="V78" i="6"/>
  <c r="T78" i="6"/>
  <c r="X77" i="6"/>
  <c r="V77" i="6"/>
  <c r="T77" i="6"/>
  <c r="X76" i="6"/>
  <c r="V76" i="6"/>
  <c r="T76" i="6"/>
  <c r="X75" i="6"/>
  <c r="V75" i="6"/>
  <c r="T75" i="6"/>
  <c r="Z75" i="6" s="1"/>
  <c r="Y75" i="6" s="1"/>
  <c r="X74" i="6"/>
  <c r="V74" i="6"/>
  <c r="T74" i="6"/>
  <c r="X73" i="6"/>
  <c r="V73" i="6"/>
  <c r="T73" i="6"/>
  <c r="X72" i="6"/>
  <c r="V72" i="6"/>
  <c r="T72" i="6"/>
  <c r="X71" i="6"/>
  <c r="V71" i="6"/>
  <c r="T71" i="6"/>
  <c r="X70" i="6"/>
  <c r="V70" i="6"/>
  <c r="T70" i="6"/>
  <c r="Z70" i="6" s="1"/>
  <c r="Y70" i="6" s="1"/>
  <c r="X69" i="6"/>
  <c r="V69" i="6"/>
  <c r="T69" i="6"/>
  <c r="X68" i="6"/>
  <c r="V68" i="6"/>
  <c r="T68" i="6"/>
  <c r="X67" i="6"/>
  <c r="V67" i="6"/>
  <c r="T67" i="6"/>
  <c r="Z67" i="6" s="1"/>
  <c r="Y67" i="6" s="1"/>
  <c r="X66" i="6"/>
  <c r="V66" i="6"/>
  <c r="T66" i="6"/>
  <c r="X65" i="6"/>
  <c r="V65" i="6"/>
  <c r="T65" i="6"/>
  <c r="X64" i="6"/>
  <c r="V64" i="6"/>
  <c r="T64" i="6"/>
  <c r="X63" i="6"/>
  <c r="V63" i="6"/>
  <c r="T63" i="6"/>
  <c r="X62" i="6"/>
  <c r="V62" i="6"/>
  <c r="T62" i="6"/>
  <c r="Z62" i="6" s="1"/>
  <c r="Y62" i="6" s="1"/>
  <c r="X61" i="6"/>
  <c r="V61" i="6"/>
  <c r="T61" i="6"/>
  <c r="X60" i="6"/>
  <c r="V60" i="6"/>
  <c r="T60" i="6"/>
  <c r="X59" i="6"/>
  <c r="V59" i="6"/>
  <c r="T59" i="6"/>
  <c r="Z59" i="6" s="1"/>
  <c r="Y59" i="6" s="1"/>
  <c r="X58" i="6"/>
  <c r="V58" i="6"/>
  <c r="T58" i="6"/>
  <c r="X57" i="6"/>
  <c r="V57" i="6"/>
  <c r="T57" i="6"/>
  <c r="X56" i="6"/>
  <c r="V56" i="6"/>
  <c r="T56" i="6"/>
  <c r="X55" i="6"/>
  <c r="V55" i="6"/>
  <c r="T55" i="6"/>
  <c r="X54" i="6"/>
  <c r="V54" i="6"/>
  <c r="T54" i="6"/>
  <c r="Z54" i="6" s="1"/>
  <c r="Y54" i="6" s="1"/>
  <c r="X53" i="6"/>
  <c r="V53" i="6"/>
  <c r="T53" i="6"/>
  <c r="X52" i="6"/>
  <c r="V52" i="6"/>
  <c r="T52" i="6"/>
  <c r="X51" i="6"/>
  <c r="V51" i="6"/>
  <c r="T51" i="6"/>
  <c r="Z51" i="6" s="1"/>
  <c r="Y51" i="6" s="1"/>
  <c r="X50" i="6"/>
  <c r="V50" i="6"/>
  <c r="T50" i="6"/>
  <c r="X49" i="6"/>
  <c r="V49" i="6"/>
  <c r="T49" i="6"/>
  <c r="X48" i="6"/>
  <c r="V48" i="6"/>
  <c r="T48" i="6"/>
  <c r="X47" i="6"/>
  <c r="V47" i="6"/>
  <c r="T47" i="6"/>
  <c r="X46" i="6"/>
  <c r="V46" i="6"/>
  <c r="T46" i="6"/>
  <c r="Z46" i="6" s="1"/>
  <c r="Y46" i="6" s="1"/>
  <c r="X45" i="6"/>
  <c r="V45" i="6"/>
  <c r="T45" i="6"/>
  <c r="X44" i="6"/>
  <c r="V44" i="6"/>
  <c r="T44" i="6"/>
  <c r="X43" i="6"/>
  <c r="V43" i="6"/>
  <c r="T43" i="6"/>
  <c r="Z43" i="6" s="1"/>
  <c r="Y43" i="6" s="1"/>
  <c r="X42" i="6"/>
  <c r="V42" i="6"/>
  <c r="T42" i="6"/>
  <c r="X41" i="6"/>
  <c r="V41" i="6"/>
  <c r="T41" i="6"/>
  <c r="X40" i="6"/>
  <c r="V40" i="6"/>
  <c r="T40" i="6"/>
  <c r="X39" i="6"/>
  <c r="V39" i="6"/>
  <c r="T39" i="6"/>
  <c r="X38" i="6"/>
  <c r="V38" i="6"/>
  <c r="T38" i="6"/>
  <c r="Z38" i="6" s="1"/>
  <c r="Y38" i="6" s="1"/>
  <c r="X37" i="6"/>
  <c r="V37" i="6"/>
  <c r="T37" i="6"/>
  <c r="X36" i="6"/>
  <c r="V36" i="6"/>
  <c r="T36" i="6"/>
  <c r="X35" i="6"/>
  <c r="V35" i="6"/>
  <c r="T35" i="6"/>
  <c r="Z35" i="6" s="1"/>
  <c r="Y35" i="6" s="1"/>
  <c r="X34" i="6"/>
  <c r="V34" i="6"/>
  <c r="T34" i="6"/>
  <c r="X33" i="6"/>
  <c r="V33" i="6"/>
  <c r="T33" i="6"/>
  <c r="X32" i="6"/>
  <c r="V32" i="6"/>
  <c r="T32" i="6"/>
  <c r="X31" i="6"/>
  <c r="V31" i="6"/>
  <c r="T31" i="6"/>
  <c r="X30" i="6"/>
  <c r="V30" i="6"/>
  <c r="T30" i="6"/>
  <c r="Z30" i="6" s="1"/>
  <c r="Y30" i="6" s="1"/>
  <c r="X29" i="6"/>
  <c r="V29" i="6"/>
  <c r="T29" i="6"/>
  <c r="X28" i="6"/>
  <c r="V28" i="6"/>
  <c r="T28" i="6"/>
  <c r="X27" i="6"/>
  <c r="V27" i="6"/>
  <c r="T27" i="6"/>
  <c r="Z27" i="6" s="1"/>
  <c r="Y27" i="6" s="1"/>
  <c r="X26" i="6"/>
  <c r="V26" i="6"/>
  <c r="T26" i="6"/>
  <c r="X25" i="6"/>
  <c r="V25" i="6"/>
  <c r="T25" i="6"/>
  <c r="X24" i="6"/>
  <c r="V24" i="6"/>
  <c r="T24" i="6"/>
  <c r="X23" i="6"/>
  <c r="V23" i="6"/>
  <c r="T23" i="6"/>
  <c r="X22" i="6"/>
  <c r="V22" i="6"/>
  <c r="T22" i="6"/>
  <c r="Z22" i="6" s="1"/>
  <c r="Y22" i="6" s="1"/>
  <c r="X21" i="6"/>
  <c r="V21" i="6"/>
  <c r="T21" i="6"/>
  <c r="X20" i="6"/>
  <c r="V20" i="6"/>
  <c r="T20" i="6"/>
  <c r="X19" i="6"/>
  <c r="Z19" i="6" s="1"/>
  <c r="Y19" i="6" s="1"/>
  <c r="X18" i="6"/>
  <c r="Z18" i="6" s="1"/>
  <c r="Y18" i="6" s="1"/>
  <c r="X17" i="6"/>
  <c r="Z17" i="6" s="1"/>
  <c r="Y17" i="6" s="1"/>
  <c r="X16" i="6"/>
  <c r="Z16" i="6" s="1"/>
  <c r="Y16" i="6" s="1"/>
  <c r="X15" i="6"/>
  <c r="Z15" i="6" s="1"/>
  <c r="Y15" i="6" s="1"/>
  <c r="X13" i="6"/>
  <c r="Z13" i="6" s="1"/>
  <c r="Y13" i="6" s="1"/>
  <c r="X12" i="6"/>
  <c r="Z12" i="6" s="1"/>
  <c r="Y12" i="6" s="1"/>
  <c r="X11" i="6"/>
  <c r="Z11" i="6" s="1"/>
  <c r="X10" i="6"/>
  <c r="Z10" i="6" s="1"/>
  <c r="Z23" i="6" l="1"/>
  <c r="Y23" i="6" s="1"/>
  <c r="Z31" i="6"/>
  <c r="Y31" i="6" s="1"/>
  <c r="Z39" i="6"/>
  <c r="Y39" i="6" s="1"/>
  <c r="Z47" i="6"/>
  <c r="Y47" i="6" s="1"/>
  <c r="Z55" i="6"/>
  <c r="Y55" i="6" s="1"/>
  <c r="Z63" i="6"/>
  <c r="Y63" i="6" s="1"/>
  <c r="Z71" i="6"/>
  <c r="Y71" i="6" s="1"/>
  <c r="Z79" i="6"/>
  <c r="Y79" i="6" s="1"/>
  <c r="Z26" i="6"/>
  <c r="Y26" i="6" s="1"/>
  <c r="Z34" i="6"/>
  <c r="Y34" i="6" s="1"/>
  <c r="Z42" i="6"/>
  <c r="Y42" i="6" s="1"/>
  <c r="Z50" i="6"/>
  <c r="Y50" i="6" s="1"/>
  <c r="Z58" i="6"/>
  <c r="Y58" i="6" s="1"/>
  <c r="Z66" i="6"/>
  <c r="Y66" i="6" s="1"/>
  <c r="Z74" i="6"/>
  <c r="Y74" i="6" s="1"/>
  <c r="Z78" i="6"/>
  <c r="Y78" i="6" s="1"/>
  <c r="Z83" i="6"/>
  <c r="Y83" i="6" s="1"/>
  <c r="Z21" i="6"/>
  <c r="Y21" i="6" s="1"/>
  <c r="Z25" i="6"/>
  <c r="Y25" i="6" s="1"/>
  <c r="Z29" i="6"/>
  <c r="Y29" i="6" s="1"/>
  <c r="Z33" i="6"/>
  <c r="Y33" i="6" s="1"/>
  <c r="Z37" i="6"/>
  <c r="Y37" i="6" s="1"/>
  <c r="Z41" i="6"/>
  <c r="Y41" i="6" s="1"/>
  <c r="Z45" i="6"/>
  <c r="Y45" i="6" s="1"/>
  <c r="Z49" i="6"/>
  <c r="Y49" i="6" s="1"/>
  <c r="Z53" i="6"/>
  <c r="Y53" i="6" s="1"/>
  <c r="Z57" i="6"/>
  <c r="Y57" i="6" s="1"/>
  <c r="Z61" i="6"/>
  <c r="Y61" i="6" s="1"/>
  <c r="Z65" i="6"/>
  <c r="Y65" i="6" s="1"/>
  <c r="Z69" i="6"/>
  <c r="Y69" i="6" s="1"/>
  <c r="Z73" i="6"/>
  <c r="Y73" i="6" s="1"/>
  <c r="Z77" i="6"/>
  <c r="Y77" i="6" s="1"/>
  <c r="Z81" i="6"/>
  <c r="Y81" i="6" s="1"/>
  <c r="Z20" i="6"/>
  <c r="Y20" i="6" s="1"/>
  <c r="Z24" i="6"/>
  <c r="Y24" i="6" s="1"/>
  <c r="Z28" i="6"/>
  <c r="Y28" i="6" s="1"/>
  <c r="Z32" i="6"/>
  <c r="Y32" i="6" s="1"/>
  <c r="Z36" i="6"/>
  <c r="Y36" i="6" s="1"/>
  <c r="Z40" i="6"/>
  <c r="Y40" i="6" s="1"/>
  <c r="Z44" i="6"/>
  <c r="Y44" i="6" s="1"/>
  <c r="Z48" i="6"/>
  <c r="Y48" i="6" s="1"/>
  <c r="Z52" i="6"/>
  <c r="Y52" i="6" s="1"/>
  <c r="Z56" i="6"/>
  <c r="Y56" i="6" s="1"/>
  <c r="Z60" i="6"/>
  <c r="Y60" i="6" s="1"/>
  <c r="Z64" i="6"/>
  <c r="Y64" i="6" s="1"/>
  <c r="Z68" i="6"/>
  <c r="Y68" i="6" s="1"/>
  <c r="Z72" i="6"/>
  <c r="Y72" i="6" s="1"/>
  <c r="Z76" i="6"/>
  <c r="Y76" i="6" s="1"/>
  <c r="Z80" i="6"/>
  <c r="Y80" i="6" s="1"/>
  <c r="X91" i="5"/>
  <c r="V91" i="5"/>
  <c r="T91" i="5"/>
  <c r="X90" i="5"/>
  <c r="V90" i="5"/>
  <c r="T90" i="5"/>
  <c r="X89" i="5"/>
  <c r="V89" i="5"/>
  <c r="T89" i="5"/>
  <c r="X88" i="5"/>
  <c r="V88" i="5"/>
  <c r="T88" i="5"/>
  <c r="Z88" i="5" s="1"/>
  <c r="X87" i="5"/>
  <c r="V87" i="5"/>
  <c r="T87" i="5"/>
  <c r="Z87" i="5" s="1"/>
  <c r="X86" i="5"/>
  <c r="V86" i="5"/>
  <c r="T86" i="5"/>
  <c r="X85" i="5"/>
  <c r="V85" i="5"/>
  <c r="T85" i="5"/>
  <c r="X84" i="5"/>
  <c r="V84" i="5"/>
  <c r="T84" i="5"/>
  <c r="X83" i="5"/>
  <c r="V83" i="5"/>
  <c r="T83" i="5"/>
  <c r="Z83" i="5" s="1"/>
  <c r="X82" i="5"/>
  <c r="V82" i="5"/>
  <c r="T82" i="5"/>
  <c r="X81" i="5"/>
  <c r="V81" i="5"/>
  <c r="T81" i="5"/>
  <c r="X80" i="5"/>
  <c r="V80" i="5"/>
  <c r="T80" i="5"/>
  <c r="Z80" i="5" s="1"/>
  <c r="X79" i="5"/>
  <c r="V79" i="5"/>
  <c r="T79" i="5"/>
  <c r="Z79" i="5" s="1"/>
  <c r="X78" i="5"/>
  <c r="V78" i="5"/>
  <c r="T78" i="5"/>
  <c r="X77" i="5"/>
  <c r="V77" i="5"/>
  <c r="T77" i="5"/>
  <c r="X76" i="5"/>
  <c r="V76" i="5"/>
  <c r="T76" i="5"/>
  <c r="X75" i="5"/>
  <c r="V75" i="5"/>
  <c r="T75" i="5"/>
  <c r="Z75" i="5" s="1"/>
  <c r="X74" i="5"/>
  <c r="V74" i="5"/>
  <c r="T74" i="5"/>
  <c r="X73" i="5"/>
  <c r="V73" i="5"/>
  <c r="T73" i="5"/>
  <c r="X72" i="5"/>
  <c r="V72" i="5"/>
  <c r="T72" i="5"/>
  <c r="Z72" i="5" s="1"/>
  <c r="X71" i="5"/>
  <c r="V71" i="5"/>
  <c r="T71" i="5"/>
  <c r="Z71" i="5" s="1"/>
  <c r="X70" i="5"/>
  <c r="V70" i="5"/>
  <c r="T70" i="5"/>
  <c r="X69" i="5"/>
  <c r="V69" i="5"/>
  <c r="T69" i="5"/>
  <c r="X68" i="5"/>
  <c r="V68" i="5"/>
  <c r="T68" i="5"/>
  <c r="X67" i="5"/>
  <c r="V67" i="5"/>
  <c r="T67" i="5"/>
  <c r="Z67" i="5" s="1"/>
  <c r="X66" i="5"/>
  <c r="V66" i="5"/>
  <c r="T66" i="5"/>
  <c r="X65" i="5"/>
  <c r="V65" i="5"/>
  <c r="T65" i="5"/>
  <c r="X64" i="5"/>
  <c r="V64" i="5"/>
  <c r="T64" i="5"/>
  <c r="Z64" i="5" s="1"/>
  <c r="X63" i="5"/>
  <c r="V63" i="5"/>
  <c r="T63" i="5"/>
  <c r="Z63" i="5" s="1"/>
  <c r="X62" i="5"/>
  <c r="V62" i="5"/>
  <c r="T62" i="5"/>
  <c r="X61" i="5"/>
  <c r="V61" i="5"/>
  <c r="T61" i="5"/>
  <c r="X60" i="5"/>
  <c r="V60" i="5"/>
  <c r="T60" i="5"/>
  <c r="X59" i="5"/>
  <c r="V59" i="5"/>
  <c r="T59" i="5"/>
  <c r="Z59" i="5" s="1"/>
  <c r="X58" i="5"/>
  <c r="V58" i="5"/>
  <c r="T58" i="5"/>
  <c r="X57" i="5"/>
  <c r="V57" i="5"/>
  <c r="T57" i="5"/>
  <c r="X56" i="5"/>
  <c r="V56" i="5"/>
  <c r="T56" i="5"/>
  <c r="X55" i="5"/>
  <c r="V55" i="5"/>
  <c r="T55" i="5"/>
  <c r="Z55" i="5" s="1"/>
  <c r="X54" i="5"/>
  <c r="V54" i="5"/>
  <c r="T54" i="5"/>
  <c r="X53" i="5"/>
  <c r="V53" i="5"/>
  <c r="T53" i="5"/>
  <c r="X52" i="5"/>
  <c r="V52" i="5"/>
  <c r="T52" i="5"/>
  <c r="X51" i="5"/>
  <c r="V51" i="5"/>
  <c r="T51" i="5"/>
  <c r="X50" i="5"/>
  <c r="V50" i="5"/>
  <c r="T50" i="5"/>
  <c r="X49" i="5"/>
  <c r="V49" i="5"/>
  <c r="T49" i="5"/>
  <c r="X48" i="5"/>
  <c r="V48" i="5"/>
  <c r="T48" i="5"/>
  <c r="Z48" i="5" s="1"/>
  <c r="X47" i="5"/>
  <c r="V47" i="5"/>
  <c r="T47" i="5"/>
  <c r="Z47" i="5" s="1"/>
  <c r="X46" i="5"/>
  <c r="V46" i="5"/>
  <c r="T46" i="5"/>
  <c r="X45" i="5"/>
  <c r="V45" i="5"/>
  <c r="T45" i="5"/>
  <c r="X44" i="5"/>
  <c r="V44" i="5"/>
  <c r="T44" i="5"/>
  <c r="X43" i="5"/>
  <c r="V43" i="5"/>
  <c r="T43" i="5"/>
  <c r="X42" i="5"/>
  <c r="V42" i="5"/>
  <c r="T42" i="5"/>
  <c r="X41" i="5"/>
  <c r="V41" i="5"/>
  <c r="T41" i="5"/>
  <c r="X40" i="5"/>
  <c r="V40" i="5"/>
  <c r="T40" i="5"/>
  <c r="Z40" i="5" s="1"/>
  <c r="X39" i="5"/>
  <c r="V39" i="5"/>
  <c r="T39" i="5"/>
  <c r="Z39" i="5" s="1"/>
  <c r="X38" i="5"/>
  <c r="V38" i="5"/>
  <c r="T38" i="5"/>
  <c r="X37" i="5"/>
  <c r="V37" i="5"/>
  <c r="T37" i="5"/>
  <c r="X36" i="5"/>
  <c r="V36" i="5"/>
  <c r="T36" i="5"/>
  <c r="X35" i="5"/>
  <c r="V35" i="5"/>
  <c r="T35" i="5"/>
  <c r="X34" i="5"/>
  <c r="V34" i="5"/>
  <c r="T34" i="5"/>
  <c r="X33" i="5"/>
  <c r="V33" i="5"/>
  <c r="T33" i="5"/>
  <c r="X32" i="5"/>
  <c r="V32" i="5"/>
  <c r="T32" i="5"/>
  <c r="X31" i="5"/>
  <c r="V31" i="5"/>
  <c r="T31" i="5"/>
  <c r="X30" i="5"/>
  <c r="V30" i="5"/>
  <c r="T30" i="5"/>
  <c r="X29" i="5"/>
  <c r="V29" i="5"/>
  <c r="T29" i="5"/>
  <c r="X28" i="5"/>
  <c r="V28" i="5"/>
  <c r="T28" i="5"/>
  <c r="X27" i="5"/>
  <c r="V27" i="5"/>
  <c r="T27" i="5"/>
  <c r="X26" i="5"/>
  <c r="V26" i="5"/>
  <c r="T26" i="5"/>
  <c r="X25" i="5"/>
  <c r="V25" i="5"/>
  <c r="T25" i="5"/>
  <c r="X24" i="5"/>
  <c r="V24" i="5"/>
  <c r="T24" i="5"/>
  <c r="Z24" i="5" s="1"/>
  <c r="X23" i="5"/>
  <c r="V23" i="5"/>
  <c r="T23" i="5"/>
  <c r="X22" i="5"/>
  <c r="V22" i="5"/>
  <c r="T22" i="5"/>
  <c r="X21" i="5"/>
  <c r="V21" i="5"/>
  <c r="T21" i="5"/>
  <c r="X20" i="5"/>
  <c r="V20" i="5"/>
  <c r="T20" i="5"/>
  <c r="X19" i="5"/>
  <c r="V19" i="5"/>
  <c r="T19" i="5"/>
  <c r="X18" i="5"/>
  <c r="V18" i="5"/>
  <c r="T18" i="5"/>
  <c r="X17" i="5"/>
  <c r="V17" i="5"/>
  <c r="T17" i="5"/>
  <c r="X16" i="5"/>
  <c r="V16" i="5"/>
  <c r="T16" i="5"/>
  <c r="Z16" i="5" s="1"/>
  <c r="Y16" i="5" s="1"/>
  <c r="X15" i="5"/>
  <c r="V15" i="5"/>
  <c r="T15" i="5"/>
  <c r="X14" i="5"/>
  <c r="V14" i="5"/>
  <c r="T14" i="5"/>
  <c r="X13" i="5"/>
  <c r="V13" i="5"/>
  <c r="T13" i="5"/>
  <c r="X12" i="5"/>
  <c r="V12" i="5"/>
  <c r="T12" i="5"/>
  <c r="X11" i="5"/>
  <c r="V11" i="5"/>
  <c r="T11" i="5"/>
  <c r="X10" i="5"/>
  <c r="V10" i="5"/>
  <c r="T10" i="5"/>
  <c r="Z32" i="5" l="1"/>
  <c r="Z56" i="5"/>
  <c r="Z51" i="5"/>
  <c r="Z12" i="5"/>
  <c r="Y12" i="5" s="1"/>
  <c r="Z20" i="5"/>
  <c r="Y20" i="5" s="1"/>
  <c r="Z28" i="5"/>
  <c r="Z36" i="5"/>
  <c r="Z44" i="5"/>
  <c r="Z52" i="5"/>
  <c r="Z60" i="5"/>
  <c r="Z68" i="5"/>
  <c r="Z76" i="5"/>
  <c r="Z84" i="5"/>
  <c r="Z91" i="5"/>
  <c r="Z19" i="5"/>
  <c r="Y19" i="5" s="1"/>
  <c r="Z27" i="5"/>
  <c r="Z43" i="5"/>
  <c r="Z11" i="5"/>
  <c r="Y11" i="5" s="1"/>
  <c r="Z15" i="5"/>
  <c r="Y15" i="5" s="1"/>
  <c r="Z23" i="5"/>
  <c r="Z31" i="5"/>
  <c r="Z35" i="5"/>
  <c r="Z10" i="5"/>
  <c r="Y10" i="5" s="1"/>
  <c r="Z14" i="5"/>
  <c r="Y14" i="5" s="1"/>
  <c r="Z18" i="5"/>
  <c r="Y18" i="5" s="1"/>
  <c r="Z22" i="5"/>
  <c r="Z26" i="5"/>
  <c r="Z30" i="5"/>
  <c r="Z34" i="5"/>
  <c r="Z38" i="5"/>
  <c r="Z42" i="5"/>
  <c r="Z46" i="5"/>
  <c r="Z50" i="5"/>
  <c r="Z54" i="5"/>
  <c r="Z58" i="5"/>
  <c r="Z62" i="5"/>
  <c r="Z66" i="5"/>
  <c r="Z70" i="5"/>
  <c r="Z74" i="5"/>
  <c r="Z78" i="5"/>
  <c r="Z82" i="5"/>
  <c r="Z86" i="5"/>
  <c r="Z90" i="5"/>
  <c r="Z13" i="5"/>
  <c r="Y13" i="5" s="1"/>
  <c r="Z17" i="5"/>
  <c r="Y17" i="5" s="1"/>
  <c r="Z21" i="5"/>
  <c r="Y21" i="5" s="1"/>
  <c r="Z25" i="5"/>
  <c r="Z29" i="5"/>
  <c r="Z33" i="5"/>
  <c r="Z37" i="5"/>
  <c r="Z41" i="5"/>
  <c r="Z45" i="5"/>
  <c r="Z49" i="5"/>
  <c r="Z53" i="5"/>
  <c r="Z57" i="5"/>
  <c r="Z61" i="5"/>
  <c r="Z65" i="5"/>
  <c r="Z69" i="5"/>
  <c r="Z73" i="5"/>
  <c r="Z77" i="5"/>
  <c r="Z81" i="5"/>
  <c r="Z85" i="5"/>
  <c r="Z89" i="5"/>
  <c r="X187" i="4"/>
  <c r="X186" i="4"/>
  <c r="X185" i="4"/>
  <c r="X184" i="4"/>
  <c r="X183" i="4"/>
  <c r="X182" i="4"/>
  <c r="X181" i="4"/>
  <c r="X180" i="4"/>
  <c r="X179" i="4"/>
  <c r="X178" i="4"/>
  <c r="X177" i="4"/>
  <c r="X176" i="4"/>
  <c r="X175" i="4"/>
  <c r="X174" i="4"/>
  <c r="X173" i="4"/>
  <c r="X172" i="4"/>
  <c r="X171" i="4"/>
  <c r="X170" i="4"/>
  <c r="X169" i="4"/>
  <c r="X168" i="4"/>
  <c r="X167" i="4"/>
  <c r="X166" i="4"/>
  <c r="X165" i="4"/>
  <c r="X164" i="4"/>
  <c r="X163" i="4"/>
  <c r="X162" i="4"/>
  <c r="X161" i="4"/>
  <c r="X160" i="4"/>
  <c r="X159" i="4"/>
  <c r="X158" i="4"/>
  <c r="X157" i="4"/>
  <c r="X156" i="4"/>
  <c r="X155" i="4"/>
  <c r="X154" i="4"/>
  <c r="X153" i="4"/>
  <c r="X152" i="4"/>
  <c r="X151" i="4"/>
  <c r="X150" i="4"/>
  <c r="X149" i="4"/>
  <c r="X148" i="4"/>
  <c r="X147" i="4"/>
  <c r="X146" i="4"/>
  <c r="X145" i="4"/>
  <c r="X144" i="4"/>
  <c r="X143" i="4"/>
  <c r="X142" i="4"/>
  <c r="X141" i="4"/>
  <c r="X140" i="4"/>
  <c r="X139" i="4"/>
  <c r="X138" i="4"/>
  <c r="X137" i="4"/>
  <c r="X136" i="4"/>
  <c r="X135" i="4"/>
  <c r="X134" i="4"/>
  <c r="X133" i="4"/>
  <c r="X132" i="4"/>
  <c r="X131" i="4"/>
  <c r="X130" i="4"/>
  <c r="X129" i="4"/>
  <c r="X128" i="4"/>
  <c r="X127" i="4"/>
  <c r="X126" i="4"/>
  <c r="X125" i="4"/>
  <c r="X124" i="4"/>
  <c r="X123" i="4"/>
  <c r="X122" i="4"/>
  <c r="X121" i="4"/>
  <c r="X120" i="4"/>
  <c r="X119" i="4"/>
  <c r="X118" i="4"/>
  <c r="X117" i="4"/>
  <c r="X116" i="4"/>
  <c r="X115" i="4"/>
  <c r="X114" i="4"/>
  <c r="X113" i="4"/>
  <c r="X112" i="4"/>
  <c r="X111" i="4"/>
  <c r="X110" i="4"/>
  <c r="X109" i="4"/>
  <c r="X108" i="4"/>
  <c r="X107" i="4"/>
  <c r="X106" i="4"/>
  <c r="X105" i="4"/>
  <c r="X104" i="4"/>
  <c r="X103" i="4"/>
  <c r="X102" i="4"/>
  <c r="X101" i="4"/>
  <c r="X100" i="4"/>
  <c r="X99" i="4"/>
  <c r="X98" i="4"/>
  <c r="X97" i="4"/>
  <c r="X96" i="4"/>
  <c r="X95" i="4"/>
  <c r="X94" i="4"/>
  <c r="X93" i="4"/>
  <c r="X92" i="4"/>
  <c r="X91" i="4"/>
  <c r="X90" i="4"/>
  <c r="X89" i="4"/>
  <c r="X88" i="4"/>
  <c r="X87" i="4"/>
  <c r="Z87" i="4" s="1"/>
  <c r="X86" i="4"/>
  <c r="Z86" i="4" s="1"/>
  <c r="Z85" i="4"/>
  <c r="X85" i="4"/>
  <c r="X84" i="4"/>
  <c r="Z84" i="4" s="1"/>
  <c r="X83" i="4"/>
  <c r="Z83" i="4" s="1"/>
  <c r="X82" i="4"/>
  <c r="Z82" i="4" s="1"/>
  <c r="X81" i="4"/>
  <c r="Z81" i="4" s="1"/>
  <c r="X80" i="4"/>
  <c r="Z80" i="4" s="1"/>
  <c r="X79" i="4"/>
  <c r="Z79" i="4" s="1"/>
  <c r="X78" i="4"/>
  <c r="Z78" i="4" s="1"/>
  <c r="X77" i="4"/>
  <c r="Z77" i="4" s="1"/>
  <c r="X76" i="4"/>
  <c r="Z76" i="4" s="1"/>
  <c r="X75" i="4"/>
  <c r="Z75" i="4" s="1"/>
  <c r="X74" i="4"/>
  <c r="Z74" i="4" s="1"/>
  <c r="X73" i="4"/>
  <c r="Z73" i="4" s="1"/>
  <c r="X72" i="4"/>
  <c r="Z72" i="4" s="1"/>
  <c r="X71" i="4"/>
  <c r="Z71" i="4" s="1"/>
  <c r="Z70" i="4"/>
  <c r="X70" i="4"/>
  <c r="X69" i="4"/>
  <c r="Z69" i="4" s="1"/>
  <c r="X68" i="4"/>
  <c r="Z68" i="4" s="1"/>
  <c r="X67" i="4"/>
  <c r="Z67" i="4" s="1"/>
  <c r="X66" i="4"/>
  <c r="Z66" i="4" s="1"/>
  <c r="X65" i="4"/>
  <c r="Z65" i="4" s="1"/>
  <c r="X64" i="4"/>
  <c r="Z64" i="4" s="1"/>
  <c r="X63" i="4"/>
  <c r="Z63" i="4" s="1"/>
  <c r="X62" i="4"/>
  <c r="Z62" i="4" s="1"/>
  <c r="X61" i="4"/>
  <c r="Z61" i="4" s="1"/>
  <c r="X60" i="4"/>
  <c r="Z60" i="4" s="1"/>
  <c r="X59" i="4"/>
  <c r="Z59" i="4" s="1"/>
  <c r="X58" i="4"/>
  <c r="Z58" i="4" s="1"/>
  <c r="X57" i="4"/>
  <c r="Z57" i="4" s="1"/>
  <c r="X56" i="4"/>
  <c r="Z56" i="4" s="1"/>
  <c r="X55" i="4"/>
  <c r="Z55" i="4" s="1"/>
  <c r="X54" i="4"/>
  <c r="Z54" i="4" s="1"/>
  <c r="Z53" i="4"/>
  <c r="X53" i="4"/>
  <c r="X52" i="4"/>
  <c r="Z52" i="4" s="1"/>
  <c r="X51" i="4"/>
  <c r="Z51" i="4" s="1"/>
  <c r="X50" i="4"/>
  <c r="Z50" i="4" s="1"/>
  <c r="X49" i="4"/>
  <c r="Z49" i="4" s="1"/>
  <c r="X48" i="4"/>
  <c r="Z48" i="4" s="1"/>
  <c r="X47" i="4"/>
  <c r="Z47" i="4" s="1"/>
  <c r="X46" i="4"/>
  <c r="Z46" i="4" s="1"/>
  <c r="X45" i="4"/>
  <c r="Z45" i="4" s="1"/>
  <c r="X44" i="4"/>
  <c r="Z44" i="4" s="1"/>
  <c r="X43" i="4"/>
  <c r="Z43" i="4" s="1"/>
  <c r="X42" i="4"/>
  <c r="Z42" i="4" s="1"/>
  <c r="X41" i="4"/>
  <c r="Z41" i="4" s="1"/>
  <c r="Z40" i="4"/>
  <c r="X40" i="4"/>
  <c r="X39" i="4"/>
  <c r="Z39" i="4" s="1"/>
  <c r="X38" i="4"/>
  <c r="Z38" i="4" s="1"/>
  <c r="X37" i="4"/>
  <c r="Z37" i="4" s="1"/>
  <c r="X36" i="4"/>
  <c r="Z36" i="4" s="1"/>
  <c r="X35" i="4"/>
  <c r="Z35" i="4" s="1"/>
  <c r="X34" i="4"/>
  <c r="Z34" i="4" s="1"/>
  <c r="X33" i="4"/>
  <c r="Z33" i="4" s="1"/>
  <c r="X32" i="4"/>
  <c r="Z32" i="4" s="1"/>
  <c r="X31" i="4"/>
  <c r="Z31" i="4" s="1"/>
  <c r="X30" i="4"/>
  <c r="Z30" i="4" s="1"/>
  <c r="X29" i="4"/>
  <c r="Z29" i="4" s="1"/>
  <c r="X28" i="4"/>
  <c r="Z28" i="4" s="1"/>
  <c r="X27" i="4"/>
  <c r="Z27" i="4" s="1"/>
  <c r="X26" i="4"/>
  <c r="Z26" i="4" s="1"/>
  <c r="X25" i="4"/>
  <c r="Z25" i="4" s="1"/>
  <c r="X24" i="4"/>
  <c r="Z24" i="4" s="1"/>
  <c r="X23" i="4"/>
  <c r="Z23" i="4" s="1"/>
  <c r="X22" i="4"/>
  <c r="Z22" i="4" s="1"/>
  <c r="Z21" i="4"/>
  <c r="X21" i="4"/>
  <c r="X20" i="4"/>
  <c r="Z20" i="4" s="1"/>
  <c r="X19" i="4"/>
  <c r="Z19" i="4" s="1"/>
  <c r="X18" i="4"/>
  <c r="Z18" i="4" s="1"/>
  <c r="X17" i="4"/>
  <c r="Z17" i="4" s="1"/>
  <c r="X16" i="4"/>
  <c r="Z16" i="4" s="1"/>
  <c r="X15" i="4"/>
  <c r="Z15" i="4" s="1"/>
  <c r="Z14" i="4"/>
  <c r="X14" i="4"/>
  <c r="X13" i="4"/>
  <c r="Z13" i="4" s="1"/>
  <c r="X12" i="4"/>
  <c r="Z12" i="4" s="1"/>
  <c r="X11" i="4"/>
  <c r="Z11" i="4" s="1"/>
  <c r="Z10" i="4"/>
  <c r="Y166" i="4" s="1"/>
  <c r="X10" i="4"/>
  <c r="Y77" i="4" l="1"/>
  <c r="Y118" i="4"/>
  <c r="Y150" i="4"/>
  <c r="Y182" i="4"/>
  <c r="Y69" i="4"/>
  <c r="Y174" i="4"/>
  <c r="Y18" i="4"/>
  <c r="Y14" i="4"/>
  <c r="Y21" i="4"/>
  <c r="Y29" i="4"/>
  <c r="Y37" i="4"/>
  <c r="Y45" i="4"/>
  <c r="Y53" i="4"/>
  <c r="Y85" i="4"/>
  <c r="Y94" i="4"/>
  <c r="Y126" i="4"/>
  <c r="Y158" i="4"/>
  <c r="Y110" i="4"/>
  <c r="Y142" i="4"/>
  <c r="Y10" i="4"/>
  <c r="Y61" i="4"/>
  <c r="Y102" i="4"/>
  <c r="Y134" i="4"/>
  <c r="Y187" i="4"/>
  <c r="Y185" i="4"/>
  <c r="Y183" i="4"/>
  <c r="Y181" i="4"/>
  <c r="Y179" i="4"/>
  <c r="Y177" i="4"/>
  <c r="Y175" i="4"/>
  <c r="Y173" i="4"/>
  <c r="Y171" i="4"/>
  <c r="Y169" i="4"/>
  <c r="Y167" i="4"/>
  <c r="Y165" i="4"/>
  <c r="Y163" i="4"/>
  <c r="Y161" i="4"/>
  <c r="Y159" i="4"/>
  <c r="Y157" i="4"/>
  <c r="Y155" i="4"/>
  <c r="Y153" i="4"/>
  <c r="Y151" i="4"/>
  <c r="Y149" i="4"/>
  <c r="Y147" i="4"/>
  <c r="Y145" i="4"/>
  <c r="Y143" i="4"/>
  <c r="Y141" i="4"/>
  <c r="Y139" i="4"/>
  <c r="Y137" i="4"/>
  <c r="Y135" i="4"/>
  <c r="Y133" i="4"/>
  <c r="Y131" i="4"/>
  <c r="Y129" i="4"/>
  <c r="Y127" i="4"/>
  <c r="Y125" i="4"/>
  <c r="Y123" i="4"/>
  <c r="Y121" i="4"/>
  <c r="Y119" i="4"/>
  <c r="Y117" i="4"/>
  <c r="Y115" i="4"/>
  <c r="Y113" i="4"/>
  <c r="Y111" i="4"/>
  <c r="Y109" i="4"/>
  <c r="Y107" i="4"/>
  <c r="Y105" i="4"/>
  <c r="Y103" i="4"/>
  <c r="Y101" i="4"/>
  <c r="Y99" i="4"/>
  <c r="Y97" i="4"/>
  <c r="Y95" i="4"/>
  <c r="Y93" i="4"/>
  <c r="Y91" i="4"/>
  <c r="Y89" i="4"/>
  <c r="Y86" i="4"/>
  <c r="Y82" i="4"/>
  <c r="Y78" i="4"/>
  <c r="Y74" i="4"/>
  <c r="Y70" i="4"/>
  <c r="Y66" i="4"/>
  <c r="Y62" i="4"/>
  <c r="Y58" i="4"/>
  <c r="Y54" i="4"/>
  <c r="Y50" i="4"/>
  <c r="Y46" i="4"/>
  <c r="Y42" i="4"/>
  <c r="Y38" i="4"/>
  <c r="Y34" i="4"/>
  <c r="Y30" i="4"/>
  <c r="Y26" i="4"/>
  <c r="Y22" i="4"/>
  <c r="Y23" i="4"/>
  <c r="Y28" i="4"/>
  <c r="Y36" i="4"/>
  <c r="Y39" i="4"/>
  <c r="Y44" i="4"/>
  <c r="Y47" i="4"/>
  <c r="Y60" i="4"/>
  <c r="Y63" i="4"/>
  <c r="Y68" i="4"/>
  <c r="Y71" i="4"/>
  <c r="Y84" i="4"/>
  <c r="Y87" i="4"/>
  <c r="Y92" i="4"/>
  <c r="Y140" i="4"/>
  <c r="Y156" i="4"/>
  <c r="Y12" i="4"/>
  <c r="Y25" i="4"/>
  <c r="Y41" i="4"/>
  <c r="Y49" i="4"/>
  <c r="Y57" i="4"/>
  <c r="Y65" i="4"/>
  <c r="Y73" i="4"/>
  <c r="Y81" i="4"/>
  <c r="Y90" i="4"/>
  <c r="Y98" i="4"/>
  <c r="Y106" i="4"/>
  <c r="Y114" i="4"/>
  <c r="Y122" i="4"/>
  <c r="Y130" i="4"/>
  <c r="Y138" i="4"/>
  <c r="Y146" i="4"/>
  <c r="Y154" i="4"/>
  <c r="Y162" i="4"/>
  <c r="Y170" i="4"/>
  <c r="Y178" i="4"/>
  <c r="Y186" i="4"/>
  <c r="Y13" i="4"/>
  <c r="Y17" i="4"/>
  <c r="Y20" i="4"/>
  <c r="Y31" i="4"/>
  <c r="Y52" i="4"/>
  <c r="Y55" i="4"/>
  <c r="Y76" i="4"/>
  <c r="Y79" i="4"/>
  <c r="Y100" i="4"/>
  <c r="Y108" i="4"/>
  <c r="Y116" i="4"/>
  <c r="Y124" i="4"/>
  <c r="Y132" i="4"/>
  <c r="Y148" i="4"/>
  <c r="Y164" i="4"/>
  <c r="Y172" i="4"/>
  <c r="Y180" i="4"/>
  <c r="Y16" i="4"/>
  <c r="Y33" i="4"/>
  <c r="Y11" i="4"/>
  <c r="Y15" i="4"/>
  <c r="Y19" i="4"/>
  <c r="Y24" i="4"/>
  <c r="Y27" i="4"/>
  <c r="Y32" i="4"/>
  <c r="Y35" i="4"/>
  <c r="Y40" i="4"/>
  <c r="Y43" i="4"/>
  <c r="Y48" i="4"/>
  <c r="Y51" i="4"/>
  <c r="Y56" i="4"/>
  <c r="Y59" i="4"/>
  <c r="Y64" i="4"/>
  <c r="Y67" i="4"/>
  <c r="Y72" i="4"/>
  <c r="Y75" i="4"/>
  <c r="Y80" i="4"/>
  <c r="Y83" i="4"/>
  <c r="Y88" i="4"/>
  <c r="Y96" i="4"/>
  <c r="Y104" i="4"/>
  <c r="Y112" i="4"/>
  <c r="Y120" i="4"/>
  <c r="Y128" i="4"/>
  <c r="Y136" i="4"/>
  <c r="Y144" i="4"/>
  <c r="Y152" i="4"/>
  <c r="Y160" i="4"/>
  <c r="Y168" i="4"/>
  <c r="Y176" i="4"/>
  <c r="Y184" i="4"/>
  <c r="X87" i="3" l="1"/>
  <c r="V87" i="3"/>
  <c r="T87" i="3"/>
  <c r="Z87" i="3" s="1"/>
  <c r="Y87" i="3" s="1"/>
  <c r="X86" i="3"/>
  <c r="V86" i="3"/>
  <c r="T86" i="3"/>
  <c r="Z86" i="3" s="1"/>
  <c r="Y86" i="3" s="1"/>
  <c r="X85" i="3"/>
  <c r="V85" i="3"/>
  <c r="T85" i="3"/>
  <c r="X84" i="3"/>
  <c r="V84" i="3"/>
  <c r="T84" i="3"/>
  <c r="X83" i="3"/>
  <c r="V83" i="3"/>
  <c r="T83" i="3"/>
  <c r="Z83" i="3" s="1"/>
  <c r="Y83" i="3" s="1"/>
  <c r="X82" i="3"/>
  <c r="V82" i="3"/>
  <c r="T82" i="3"/>
  <c r="X81" i="3"/>
  <c r="V81" i="3"/>
  <c r="T81" i="3"/>
  <c r="Z81" i="3" s="1"/>
  <c r="Y81" i="3" s="1"/>
  <c r="X80" i="3"/>
  <c r="V80" i="3"/>
  <c r="T80" i="3"/>
  <c r="Z80" i="3" s="1"/>
  <c r="Y80" i="3" s="1"/>
  <c r="X79" i="3"/>
  <c r="V79" i="3"/>
  <c r="T79" i="3"/>
  <c r="Z79" i="3" s="1"/>
  <c r="Y79" i="3" s="1"/>
  <c r="X78" i="3"/>
  <c r="V78" i="3"/>
  <c r="T78" i="3"/>
  <c r="Z78" i="3" s="1"/>
  <c r="Y78" i="3" s="1"/>
  <c r="X77" i="3"/>
  <c r="V77" i="3"/>
  <c r="T77" i="3"/>
  <c r="X76" i="3"/>
  <c r="V76" i="3"/>
  <c r="T76" i="3"/>
  <c r="X75" i="3"/>
  <c r="V75" i="3"/>
  <c r="T75" i="3"/>
  <c r="Z75" i="3" s="1"/>
  <c r="Y75" i="3" s="1"/>
  <c r="X74" i="3"/>
  <c r="V74" i="3"/>
  <c r="T74" i="3"/>
  <c r="X73" i="3"/>
  <c r="V73" i="3"/>
  <c r="T73" i="3"/>
  <c r="X72" i="3"/>
  <c r="V72" i="3"/>
  <c r="T72" i="3"/>
  <c r="Z72" i="3" s="1"/>
  <c r="Y72" i="3" s="1"/>
  <c r="X71" i="3"/>
  <c r="V71" i="3"/>
  <c r="T71" i="3"/>
  <c r="Z71" i="3" s="1"/>
  <c r="Y71" i="3" s="1"/>
  <c r="X70" i="3"/>
  <c r="V70" i="3"/>
  <c r="T70" i="3"/>
  <c r="Z70" i="3" s="1"/>
  <c r="Y70" i="3" s="1"/>
  <c r="X69" i="3"/>
  <c r="V69" i="3"/>
  <c r="T69" i="3"/>
  <c r="X68" i="3"/>
  <c r="V68" i="3"/>
  <c r="T68" i="3"/>
  <c r="X67" i="3"/>
  <c r="V67" i="3"/>
  <c r="T67" i="3"/>
  <c r="Z67" i="3" s="1"/>
  <c r="Y67" i="3" s="1"/>
  <c r="X66" i="3"/>
  <c r="V66" i="3"/>
  <c r="T66" i="3"/>
  <c r="X65" i="3"/>
  <c r="V65" i="3"/>
  <c r="T65" i="3"/>
  <c r="X64" i="3"/>
  <c r="V64" i="3"/>
  <c r="T64" i="3"/>
  <c r="Z64" i="3" s="1"/>
  <c r="Y64" i="3" s="1"/>
  <c r="X63" i="3"/>
  <c r="V63" i="3"/>
  <c r="T63" i="3"/>
  <c r="Z63" i="3" s="1"/>
  <c r="Y63" i="3" s="1"/>
  <c r="X62" i="3"/>
  <c r="V62" i="3"/>
  <c r="T62" i="3"/>
  <c r="Z62" i="3" s="1"/>
  <c r="Y62" i="3" s="1"/>
  <c r="X61" i="3"/>
  <c r="V61" i="3"/>
  <c r="T61" i="3"/>
  <c r="X60" i="3"/>
  <c r="V60" i="3"/>
  <c r="T60" i="3"/>
  <c r="X59" i="3"/>
  <c r="V59" i="3"/>
  <c r="T59" i="3"/>
  <c r="Z59" i="3" s="1"/>
  <c r="Y59" i="3" s="1"/>
  <c r="X58" i="3"/>
  <c r="V58" i="3"/>
  <c r="T58" i="3"/>
  <c r="X57" i="3"/>
  <c r="V57" i="3"/>
  <c r="T57" i="3"/>
  <c r="X56" i="3"/>
  <c r="V56" i="3"/>
  <c r="T56" i="3"/>
  <c r="Z56" i="3" s="1"/>
  <c r="Y56" i="3" s="1"/>
  <c r="X55" i="3"/>
  <c r="V55" i="3"/>
  <c r="T55" i="3"/>
  <c r="Z55" i="3" s="1"/>
  <c r="Y55" i="3" s="1"/>
  <c r="X54" i="3"/>
  <c r="V54" i="3"/>
  <c r="T54" i="3"/>
  <c r="Z54" i="3" s="1"/>
  <c r="Y54" i="3" s="1"/>
  <c r="X53" i="3"/>
  <c r="V53" i="3"/>
  <c r="T53" i="3"/>
  <c r="X52" i="3"/>
  <c r="V52" i="3"/>
  <c r="T52" i="3"/>
  <c r="X51" i="3"/>
  <c r="V51" i="3"/>
  <c r="T51" i="3"/>
  <c r="Z51" i="3" s="1"/>
  <c r="Y51" i="3" s="1"/>
  <c r="X50" i="3"/>
  <c r="V50" i="3"/>
  <c r="T50" i="3"/>
  <c r="X49" i="3"/>
  <c r="V49" i="3"/>
  <c r="T49" i="3"/>
  <c r="X48" i="3"/>
  <c r="V48" i="3"/>
  <c r="T48" i="3"/>
  <c r="Z48" i="3" s="1"/>
  <c r="Y48" i="3" s="1"/>
  <c r="X47" i="3"/>
  <c r="V47" i="3"/>
  <c r="T47" i="3"/>
  <c r="Z47" i="3" s="1"/>
  <c r="Y47" i="3" s="1"/>
  <c r="X46" i="3"/>
  <c r="V46" i="3"/>
  <c r="T46" i="3"/>
  <c r="Z46" i="3" s="1"/>
  <c r="Y46" i="3" s="1"/>
  <c r="X45" i="3"/>
  <c r="V45" i="3"/>
  <c r="T45" i="3"/>
  <c r="X44" i="3"/>
  <c r="V44" i="3"/>
  <c r="T44" i="3"/>
  <c r="X43" i="3"/>
  <c r="V43" i="3"/>
  <c r="T43" i="3"/>
  <c r="Z43" i="3" s="1"/>
  <c r="Y43" i="3" s="1"/>
  <c r="X42" i="3"/>
  <c r="V42" i="3"/>
  <c r="T42" i="3"/>
  <c r="X41" i="3"/>
  <c r="V41" i="3"/>
  <c r="T41" i="3"/>
  <c r="X40" i="3"/>
  <c r="V40" i="3"/>
  <c r="T40" i="3"/>
  <c r="Z40" i="3" s="1"/>
  <c r="Y40" i="3" s="1"/>
  <c r="X39" i="3"/>
  <c r="V39" i="3"/>
  <c r="T39" i="3"/>
  <c r="Z39" i="3" s="1"/>
  <c r="Y39" i="3" s="1"/>
  <c r="X38" i="3"/>
  <c r="V38" i="3"/>
  <c r="T38" i="3"/>
  <c r="Z38" i="3" s="1"/>
  <c r="Y38" i="3" s="1"/>
  <c r="X37" i="3"/>
  <c r="V37" i="3"/>
  <c r="T37" i="3"/>
  <c r="X36" i="3"/>
  <c r="V36" i="3"/>
  <c r="T36" i="3"/>
  <c r="X35" i="3"/>
  <c r="V35" i="3"/>
  <c r="T35" i="3"/>
  <c r="Z35" i="3" s="1"/>
  <c r="Y35" i="3" s="1"/>
  <c r="X34" i="3"/>
  <c r="V34" i="3"/>
  <c r="T34" i="3"/>
  <c r="X33" i="3"/>
  <c r="V33" i="3"/>
  <c r="T33" i="3"/>
  <c r="X32" i="3"/>
  <c r="V32" i="3"/>
  <c r="T32" i="3"/>
  <c r="Z32" i="3" s="1"/>
  <c r="Y32" i="3" s="1"/>
  <c r="X31" i="3"/>
  <c r="V31" i="3"/>
  <c r="T31" i="3"/>
  <c r="Z31" i="3" s="1"/>
  <c r="Y31" i="3" s="1"/>
  <c r="X30" i="3"/>
  <c r="V30" i="3"/>
  <c r="T30" i="3"/>
  <c r="Z30" i="3" s="1"/>
  <c r="Y30" i="3" s="1"/>
  <c r="X29" i="3"/>
  <c r="V29" i="3"/>
  <c r="T29" i="3"/>
  <c r="X28" i="3"/>
  <c r="V28" i="3"/>
  <c r="T28" i="3"/>
  <c r="X27" i="3"/>
  <c r="V27" i="3"/>
  <c r="T27" i="3"/>
  <c r="Z27" i="3" s="1"/>
  <c r="Y27" i="3" s="1"/>
  <c r="X26" i="3"/>
  <c r="V26" i="3"/>
  <c r="T26" i="3"/>
  <c r="X25" i="3"/>
  <c r="V25" i="3"/>
  <c r="T25" i="3"/>
  <c r="X24" i="3"/>
  <c r="V24" i="3"/>
  <c r="T24" i="3"/>
  <c r="Z24" i="3" s="1"/>
  <c r="Y24" i="3" s="1"/>
  <c r="X23" i="3"/>
  <c r="Z23" i="3" s="1"/>
  <c r="Y23" i="3" s="1"/>
  <c r="X22" i="3"/>
  <c r="Z22" i="3" s="1"/>
  <c r="Y22" i="3" s="1"/>
  <c r="X21" i="3"/>
  <c r="Z21" i="3" s="1"/>
  <c r="Y21" i="3" s="1"/>
  <c r="X20" i="3"/>
  <c r="Z20" i="3" s="1"/>
  <c r="Y20" i="3" s="1"/>
  <c r="Z19" i="3"/>
  <c r="Y19" i="3" s="1"/>
  <c r="X19" i="3"/>
  <c r="Z18" i="3"/>
  <c r="Y18" i="3" s="1"/>
  <c r="X18" i="3"/>
  <c r="X17" i="3"/>
  <c r="Z17" i="3" s="1"/>
  <c r="Y17" i="3" s="1"/>
  <c r="X16" i="3"/>
  <c r="Z16" i="3" s="1"/>
  <c r="Y16" i="3" s="1"/>
  <c r="Z15" i="3"/>
  <c r="Y15" i="3"/>
  <c r="X15" i="3"/>
  <c r="X14" i="3"/>
  <c r="Z14" i="3" s="1"/>
  <c r="Y14" i="3" s="1"/>
  <c r="X13" i="3"/>
  <c r="Z13" i="3" s="1"/>
  <c r="Y13" i="3" s="1"/>
  <c r="X12" i="3"/>
  <c r="Z12" i="3" s="1"/>
  <c r="Y12" i="3" s="1"/>
  <c r="X11" i="3"/>
  <c r="Z11" i="3" s="1"/>
  <c r="Y11" i="3" s="1"/>
  <c r="Z25" i="3" l="1"/>
  <c r="Y25" i="3" s="1"/>
  <c r="Z33" i="3"/>
  <c r="Y33" i="3" s="1"/>
  <c r="Z41" i="3"/>
  <c r="Y41" i="3" s="1"/>
  <c r="Z49" i="3"/>
  <c r="Y49" i="3" s="1"/>
  <c r="Z57" i="3"/>
  <c r="Y57" i="3" s="1"/>
  <c r="Z65" i="3"/>
  <c r="Y65" i="3" s="1"/>
  <c r="Z73" i="3"/>
  <c r="Y73" i="3" s="1"/>
  <c r="Z28" i="3"/>
  <c r="Y28" i="3" s="1"/>
  <c r="Z36" i="3"/>
  <c r="Y36" i="3" s="1"/>
  <c r="Z44" i="3"/>
  <c r="Y44" i="3" s="1"/>
  <c r="Z52" i="3"/>
  <c r="Y52" i="3" s="1"/>
  <c r="Z60" i="3"/>
  <c r="Y60" i="3" s="1"/>
  <c r="Z68" i="3"/>
  <c r="Y68" i="3" s="1"/>
  <c r="Z76" i="3"/>
  <c r="Y76" i="3" s="1"/>
  <c r="Z84" i="3"/>
  <c r="Y84" i="3" s="1"/>
  <c r="Z26" i="3"/>
  <c r="Y26" i="3" s="1"/>
  <c r="Z34" i="3"/>
  <c r="Y34" i="3" s="1"/>
  <c r="Z42" i="3"/>
  <c r="Y42" i="3" s="1"/>
  <c r="Z50" i="3"/>
  <c r="Y50" i="3" s="1"/>
  <c r="Z58" i="3"/>
  <c r="Y58" i="3" s="1"/>
  <c r="Z66" i="3"/>
  <c r="Y66" i="3" s="1"/>
  <c r="Z74" i="3"/>
  <c r="Y74" i="3" s="1"/>
  <c r="Z82" i="3"/>
  <c r="Y82" i="3" s="1"/>
  <c r="Z29" i="3"/>
  <c r="Y29" i="3" s="1"/>
  <c r="Z37" i="3"/>
  <c r="Y37" i="3" s="1"/>
  <c r="Z45" i="3"/>
  <c r="Y45" i="3" s="1"/>
  <c r="Z53" i="3"/>
  <c r="Y53" i="3" s="1"/>
  <c r="Z61" i="3"/>
  <c r="Y61" i="3" s="1"/>
  <c r="Z69" i="3"/>
  <c r="Y69" i="3" s="1"/>
  <c r="Z77" i="3"/>
  <c r="Y77" i="3" s="1"/>
  <c r="Z85" i="3"/>
  <c r="Y85" i="3" s="1"/>
  <c r="X34" i="2"/>
  <c r="V34" i="2"/>
  <c r="T34" i="2"/>
  <c r="X33" i="2"/>
  <c r="V33" i="2"/>
  <c r="T33" i="2"/>
  <c r="X32" i="2"/>
  <c r="V32" i="2"/>
  <c r="T32" i="2"/>
  <c r="X31" i="2"/>
  <c r="V31" i="2"/>
  <c r="T31" i="2"/>
  <c r="X30" i="2"/>
  <c r="V30" i="2"/>
  <c r="T30" i="2"/>
  <c r="X29" i="2"/>
  <c r="V29" i="2"/>
  <c r="X28" i="2"/>
  <c r="V28" i="2"/>
  <c r="X27" i="2"/>
  <c r="V27" i="2"/>
  <c r="X26" i="2"/>
  <c r="V26" i="2"/>
  <c r="X25" i="2"/>
  <c r="V25" i="2"/>
  <c r="X24" i="2"/>
  <c r="V24" i="2"/>
  <c r="T24" i="2"/>
  <c r="X23" i="2"/>
  <c r="V23" i="2"/>
  <c r="T23" i="2"/>
  <c r="X22" i="2"/>
  <c r="V22" i="2"/>
  <c r="T22" i="2"/>
  <c r="X21" i="2"/>
  <c r="V21" i="2"/>
  <c r="T21" i="2"/>
  <c r="Y20" i="2"/>
  <c r="Y19" i="2"/>
  <c r="Y18" i="2"/>
  <c r="Y17" i="2"/>
  <c r="Y16" i="2"/>
  <c r="X14" i="2"/>
  <c r="V14" i="2"/>
  <c r="T14" i="2"/>
  <c r="Y13" i="2"/>
  <c r="Y12" i="2"/>
  <c r="X11" i="2"/>
  <c r="V11" i="2"/>
  <c r="T11" i="2"/>
  <c r="X10" i="2"/>
  <c r="V10" i="2"/>
  <c r="T10" i="2"/>
  <c r="Z24" i="2" l="1"/>
  <c r="Y24" i="2" s="1"/>
  <c r="Z31" i="2"/>
  <c r="Y31" i="2" s="1"/>
  <c r="Z23" i="2"/>
  <c r="Y23" i="2" s="1"/>
  <c r="Z30" i="2"/>
  <c r="Y30" i="2" s="1"/>
  <c r="Z34" i="2"/>
  <c r="Y34" i="2" s="1"/>
  <c r="Z11" i="2"/>
  <c r="Y11" i="2" s="1"/>
  <c r="Z22" i="2"/>
  <c r="Y22" i="2" s="1"/>
  <c r="Z33" i="2"/>
  <c r="Y33" i="2" s="1"/>
  <c r="Z10" i="2"/>
  <c r="Y10" i="2" s="1"/>
  <c r="Z14" i="2"/>
  <c r="Y14" i="2" s="1"/>
  <c r="Z21" i="2"/>
  <c r="Y21" i="2" s="1"/>
  <c r="Z32" i="2"/>
  <c r="Y32" i="2" s="1"/>
</calcChain>
</file>

<file path=xl/comments1.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0.xml><?xml version="1.0" encoding="utf-8"?>
<comments xmlns="http://schemas.openxmlformats.org/spreadsheetml/2006/main">
  <authors>
    <author>Erika</author>
    <author>Laura Berrio</author>
    <author>Nancy Moreno López</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 ref="E10" authorId="2" shapeId="0">
      <text>
        <r>
          <rPr>
            <b/>
            <sz val="9"/>
            <color indexed="81"/>
            <rFont val="Tahoma"/>
            <charset val="1"/>
          </rPr>
          <t>Nancy Moreno López:</t>
        </r>
        <r>
          <rPr>
            <sz val="9"/>
            <color indexed="81"/>
            <rFont val="Tahoma"/>
            <charset val="1"/>
          </rPr>
          <t xml:space="preserve">
27"
EQUIPO PARA DISEÑO
</t>
        </r>
      </text>
    </comment>
    <comment ref="E11" authorId="2" shapeId="0">
      <text>
        <r>
          <rPr>
            <b/>
            <sz val="9"/>
            <color indexed="81"/>
            <rFont val="Tahoma"/>
          </rPr>
          <t>Nancy Moreno López:</t>
        </r>
        <r>
          <rPr>
            <sz val="9"/>
            <color indexed="81"/>
            <rFont val="Tahoma"/>
          </rPr>
          <t xml:space="preserve">
AVNACPU 500SN32686 SERIE V31 1051 800 0026 MLS616</t>
        </r>
      </text>
    </comment>
    <comment ref="I11" authorId="2" shapeId="0">
      <text>
        <r>
          <rPr>
            <b/>
            <sz val="9"/>
            <color indexed="81"/>
            <rFont val="Tahoma"/>
            <family val="2"/>
          </rPr>
          <t>Nancy Moreno López:</t>
        </r>
        <r>
          <rPr>
            <sz val="9"/>
            <color indexed="81"/>
            <rFont val="Tahoma"/>
            <family val="2"/>
          </rPr>
          <t xml:space="preserve">
SERIE V31 1051 800 0026 ML S616 CPU 500SN32686 
</t>
        </r>
      </text>
    </comment>
    <comment ref="I12" authorId="2" shapeId="0">
      <text>
        <r>
          <rPr>
            <b/>
            <sz val="9"/>
            <color indexed="81"/>
            <rFont val="Tahoma"/>
            <family val="2"/>
          </rPr>
          <t>Nancy Moreno López:</t>
        </r>
        <r>
          <rPr>
            <sz val="9"/>
            <color indexed="81"/>
            <rFont val="Tahoma"/>
            <family val="2"/>
          </rPr>
          <t xml:space="preserve">
WIFI 008424872400 </t>
        </r>
      </text>
    </comment>
    <comment ref="I15" authorId="2" shapeId="0">
      <text>
        <r>
          <rPr>
            <b/>
            <sz val="9"/>
            <color indexed="81"/>
            <rFont val="Tahoma"/>
            <family val="2"/>
          </rPr>
          <t>Nancy Moreno López:</t>
        </r>
        <r>
          <rPr>
            <sz val="9"/>
            <color indexed="81"/>
            <rFont val="Tahoma"/>
            <family val="2"/>
          </rPr>
          <t xml:space="preserve">
SERIE 99991410291025 QR MARCA LACIE
</t>
        </r>
      </text>
    </comment>
    <comment ref="I18" authorId="2" shapeId="0">
      <text>
        <r>
          <rPr>
            <b/>
            <sz val="9"/>
            <color indexed="81"/>
            <rFont val="Tahoma"/>
            <family val="2"/>
          </rPr>
          <t>Nancy Moreno López:</t>
        </r>
        <r>
          <rPr>
            <sz val="9"/>
            <color indexed="81"/>
            <rFont val="Tahoma"/>
            <family val="2"/>
          </rPr>
          <t xml:space="preserve">
7200 RPM FIRMWARE CC45 - DATE 15216 PSID:1G9EUHAJTWH3A
PN:1ER162-501 SN:Z4Y3V
</t>
        </r>
      </text>
    </comment>
    <comment ref="I19" authorId="2" shapeId="0">
      <text>
        <r>
          <rPr>
            <b/>
            <sz val="9"/>
            <color indexed="81"/>
            <rFont val="Tahoma"/>
            <family val="2"/>
          </rPr>
          <t>Nancy Moreno López:</t>
        </r>
        <r>
          <rPr>
            <sz val="9"/>
            <color indexed="81"/>
            <rFont val="Tahoma"/>
            <family val="2"/>
          </rPr>
          <t xml:space="preserve">
CAPACIDAD 1.O TB RPM 7200 DATE 28 NOV. 2012 MOD. WD10EZEX - 75ZF5A0 DCX:2Z08F2651
</t>
        </r>
      </text>
    </comment>
  </commentList>
</comments>
</file>

<file path=xl/comments11.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2.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3.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4.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5.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6.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17.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2.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3.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4.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5.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6.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7.xml><?xml version="1.0" encoding="utf-8"?>
<comments xmlns="http://schemas.openxmlformats.org/spreadsheetml/2006/main">
  <authors>
    <author>Laura Berrio</author>
  </authors>
  <commentList>
    <comment ref="B7" authorId="0" shapeId="0">
      <text>
        <r>
          <rPr>
            <sz val="10"/>
            <color rgb="FF000000"/>
            <rFont val="Arial"/>
            <family val="34"/>
          </rPr>
          <t>Escriba el nombre del proceso de la Entidad al que pertenece el activo de información.</t>
        </r>
      </text>
    </comment>
    <comment ref="C7" authorId="0" shapeId="0">
      <text>
        <r>
          <rPr>
            <sz val="10"/>
            <color rgb="FF000000"/>
            <rFont val="Tahoma"/>
            <family val="2"/>
          </rPr>
          <t>Relacionar el código con el que se encuentra registrado el proceso en el sistema de gestión.</t>
        </r>
      </text>
    </comment>
    <comment ref="D7" authorId="0" shapeId="0">
      <text>
        <r>
          <rPr>
            <sz val="10"/>
            <color rgb="FF000000"/>
            <rFont val="Tahoma"/>
            <family val="2"/>
          </rPr>
          <t>Consecutivo del activo de información. Identificador Único. Ejemplo: 1,2,3,4,5,6,7,8,9… o puede unirse el código del sistema documental + un consecutivo.</t>
        </r>
      </text>
    </comment>
    <comment ref="E7" authorId="0"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7" authorId="0" shapeId="0">
      <text>
        <r>
          <rPr>
            <sz val="10"/>
            <color rgb="FF000000"/>
            <rFont val="Arial"/>
            <family val="34"/>
          </rPr>
          <t>Área, dependencia o proceso que está identificando el activo de información.</t>
        </r>
      </text>
    </comment>
    <comment ref="G7" authorId="0" shapeId="0">
      <text>
        <r>
          <rPr>
            <sz val="10"/>
            <color rgb="FF000000"/>
            <rFont val="Arial"/>
            <family val="34"/>
          </rPr>
          <t>Serie documental del area, dependencia o proceso que se encuentra identificando el Activo.
ACTAS (SERIE)
Puede colocar el nombre o el código definido por la Entidad.</t>
        </r>
      </text>
    </comment>
    <comment ref="H7" authorId="0"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7" authorId="0" shapeId="0">
      <text>
        <r>
          <rPr>
            <sz val="10"/>
            <color rgb="FF000000"/>
            <rFont val="Arial"/>
            <family val="34"/>
          </rPr>
          <t>Nombre del activo de información.</t>
        </r>
      </text>
    </comment>
    <comment ref="J7" authorId="0" shapeId="0">
      <text>
        <r>
          <rPr>
            <sz val="10"/>
            <color rgb="FF000000"/>
            <rFont val="Arial"/>
            <family val="34"/>
          </rPr>
          <t>Descripción resumida de manera clara para identificar el activo de información.
Nombre del archivo, documento, registro, otros, que identifica el Activo de Información.</t>
        </r>
      </text>
    </comment>
    <comment ref="K7" authorId="0"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7" authorId="0"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7" authorId="0" shapeId="0">
      <text>
        <r>
          <rPr>
            <sz val="10"/>
            <color rgb="FF000000"/>
            <rFont val="Arial"/>
            <family val="34"/>
          </rPr>
          <t>Fecha en la que el activo de información fue generado o incluido en las Tablas de Retención documental.</t>
        </r>
      </text>
    </comment>
    <comment ref="N7" authorId="0"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O7" authorId="0" shapeId="0">
      <text>
        <r>
          <rPr>
            <sz val="10"/>
            <color rgb="FF000000"/>
            <rFont val="Tahoma"/>
            <family val="2"/>
          </rPr>
          <t>Estándar en el cual la información ha sido generada; ejemplo: (.xlsx, .docx, .pdf, .jpg, .avi, papel, etc.).</t>
        </r>
      </text>
    </comment>
    <comment ref="P7" authorId="0"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Q7" authorId="0"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R7" authorId="0"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S7" authorId="0"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T7" authorId="0"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U7" authorId="0" shapeId="0">
      <text>
        <r>
          <rPr>
            <sz val="10"/>
            <color rgb="FF000000"/>
            <rFont val="Arial"/>
            <family val="34"/>
          </rPr>
          <t xml:space="preserve">Es un cálculo automático que determina el valor general del activo, de acuerdo con la clasificación de la información ( Alto - Media - baja) 
</t>
        </r>
      </text>
    </comment>
    <comment ref="V7" authorId="0"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W7" authorId="0"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X7" authorId="0" shapeId="0">
      <text>
        <r>
          <rPr>
            <sz val="10"/>
            <color rgb="FF000000"/>
            <rFont val="Arial"/>
            <family val="34"/>
          </rPr>
          <t>Indica el fundamento constitucional o legal que justifica la clasificación o la reserva, señalando expresamente la norma, articulo, inciso o párrafo que la ampara.</t>
        </r>
      </text>
    </comment>
    <comment ref="Y7" authorId="0" shapeId="0">
      <text>
        <r>
          <rPr>
            <sz val="10"/>
            <color rgb="FF000000"/>
            <rFont val="Arial"/>
            <family val="34"/>
          </rPr>
          <t>Indicar el fundamento que justifica la clasificación o la reserva, señalando expresamente la norma, artículo, inciso o párrafo que la ampara. Por ejemplo: Ley 1712 de 2014.</t>
        </r>
      </text>
    </comment>
    <comment ref="Z7" authorId="0"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A7" authorId="0" shapeId="0">
      <text>
        <r>
          <rPr>
            <sz val="10"/>
            <color rgb="FF000000"/>
            <rFont val="Arial"/>
            <family val="34"/>
          </rPr>
          <t>Fecha en que se calificó́ la información como reservada o clasificada</t>
        </r>
        <r>
          <rPr>
            <sz val="10"/>
            <color rgb="FF000000"/>
            <rFont val="Arial"/>
            <family val="34"/>
          </rPr>
          <t xml:space="preserve">
</t>
        </r>
      </text>
    </comment>
    <comment ref="AB7" authorId="0"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C7" authorId="0" shapeId="0">
      <text>
        <r>
          <rPr>
            <sz val="10"/>
            <color rgb="FF000000"/>
            <rFont val="Arial"/>
            <family val="34"/>
          </rPr>
          <t xml:space="preserve">¿ El activo de información contiene datos personales ? SI - NO
</t>
        </r>
      </text>
    </comment>
    <comment ref="AE7" authorId="0"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List>
</comments>
</file>

<file path=xl/comments8.xml><?xml version="1.0" encoding="utf-8"?>
<comments xmlns="http://schemas.openxmlformats.org/spreadsheetml/2006/main">
  <authors>
    <author>Erika</author>
    <author>Laura Berrio</author>
  </authors>
  <commentList>
    <comment ref="AD8"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9" authorId="1" shapeId="0">
      <text>
        <r>
          <rPr>
            <sz val="10"/>
            <color rgb="FF000000"/>
            <rFont val="Arial"/>
            <family val="34"/>
          </rPr>
          <t>Escriba el nombre del proceso de la Entidad al que pertenece el activo de información.</t>
        </r>
      </text>
    </comment>
    <comment ref="C9" authorId="1" shapeId="0">
      <text>
        <r>
          <rPr>
            <sz val="10"/>
            <color rgb="FF000000"/>
            <rFont val="Tahoma"/>
            <family val="2"/>
          </rPr>
          <t>Relacionar el código con el que se encuentra registrado el proceso en el sistema de gestión.</t>
        </r>
      </text>
    </comment>
    <comment ref="D9" authorId="1" shapeId="0">
      <text>
        <r>
          <rPr>
            <sz val="10"/>
            <color rgb="FF000000"/>
            <rFont val="Tahoma"/>
            <family val="2"/>
          </rPr>
          <t>Consecutivo del activo de información. Identificador Único. Ejemplo: 1,2,3,4,5,6,7,8,9… o puede unirse el código del sistema documental + un consecutivo.</t>
        </r>
      </text>
    </comment>
    <comment ref="E9"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9" authorId="1" shapeId="0">
      <text>
        <r>
          <rPr>
            <sz val="10"/>
            <color rgb="FF000000"/>
            <rFont val="Arial"/>
            <family val="34"/>
          </rPr>
          <t>Área, dependencia o proceso que está identificando el activo de información.</t>
        </r>
      </text>
    </comment>
    <comment ref="G9"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9"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9" authorId="1" shapeId="0">
      <text>
        <r>
          <rPr>
            <sz val="10"/>
            <color rgb="FF000000"/>
            <rFont val="Arial"/>
            <family val="34"/>
          </rPr>
          <t>Nombre del activo de información.</t>
        </r>
      </text>
    </comment>
    <comment ref="J9"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9"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9"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9" authorId="1" shapeId="0">
      <text>
        <r>
          <rPr>
            <sz val="10"/>
            <color rgb="FF000000"/>
            <rFont val="Arial"/>
            <family val="34"/>
          </rPr>
          <t>Fecha en la que el activo de información fue generado o incluido en las Tablas de Retención documental.</t>
        </r>
      </text>
    </comment>
    <comment ref="N9" authorId="1" shapeId="0">
      <text>
        <r>
          <rPr>
            <sz val="10"/>
            <color rgb="FF000000"/>
            <rFont val="Arial"/>
            <family val="34"/>
          </rPr>
          <t>Fecha en la que el activo ingresa al archivo de gestión.</t>
        </r>
      </text>
    </comment>
    <comment ref="O9"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9" authorId="1" shapeId="0">
      <text>
        <r>
          <rPr>
            <sz val="10"/>
            <color rgb="FF000000"/>
            <rFont val="Tahoma"/>
            <family val="2"/>
          </rPr>
          <t>Estándar en el cual la información ha sido generada; ejemplo: (.xlsx, .docx, .pdf, .jpg, .avi, papel, etc.).</t>
        </r>
      </text>
    </comment>
    <comment ref="Q9"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9"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9"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9"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9"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9" authorId="1" shapeId="0">
      <text>
        <r>
          <rPr>
            <sz val="10"/>
            <color rgb="FF000000"/>
            <rFont val="Arial"/>
            <family val="34"/>
          </rPr>
          <t xml:space="preserve">Es un cálculo automático que determina el valor general del activo, de acuerdo con la clasificación de la información ( Alto - Media - baja) 
</t>
        </r>
      </text>
    </comment>
    <comment ref="AA9"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9" authorId="0" shapeId="0">
      <text>
        <r>
          <rPr>
            <sz val="9"/>
            <color indexed="81"/>
            <rFont val="Tahoma"/>
            <family val="2"/>
          </rPr>
          <t xml:space="preserve">Indica la URL, sitio web, ruta de almacenamiento o sistema de información donde puede ser consultada la información según sea el caso. </t>
        </r>
      </text>
    </comment>
    <comment ref="AC9"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9"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9"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9"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9"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9" authorId="1" shapeId="0">
      <text>
        <r>
          <rPr>
            <sz val="10"/>
            <color rgb="FF000000"/>
            <rFont val="Arial"/>
            <family val="34"/>
          </rPr>
          <t>Fecha en que se calificó́ la información como reservada o clasificada</t>
        </r>
        <r>
          <rPr>
            <sz val="10"/>
            <color rgb="FF000000"/>
            <rFont val="Arial"/>
            <family val="34"/>
          </rPr>
          <t xml:space="preserve">
</t>
        </r>
      </text>
    </comment>
    <comment ref="AI9"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9" authorId="1" shapeId="0">
      <text>
        <r>
          <rPr>
            <sz val="10"/>
            <color rgb="FF000000"/>
            <rFont val="Arial"/>
            <family val="34"/>
          </rPr>
          <t xml:space="preserve">¿ El activo de información contiene datos personales ? SI - NO
</t>
        </r>
      </text>
    </comment>
    <comment ref="AL9"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9"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9" authorId="1" shapeId="0">
      <text>
        <r>
          <rPr>
            <sz val="10"/>
            <color rgb="FF000000"/>
            <rFont val="Arial"/>
            <family val="34"/>
          </rPr>
          <t xml:space="preserve">Seleccionar si se cuenta o no con la autorización de la recolección y tratamiento
</t>
        </r>
      </text>
    </comment>
  </commentList>
</comments>
</file>

<file path=xl/comments9.xml><?xml version="1.0" encoding="utf-8"?>
<comments xmlns="http://schemas.openxmlformats.org/spreadsheetml/2006/main">
  <authors>
    <author>Erika</author>
    <author>Laura Berrio</author>
  </authors>
  <commentList>
    <comment ref="AD7" authorId="0" shapeId="0">
      <text>
        <r>
          <rPr>
            <b/>
            <sz val="9"/>
            <color indexed="81"/>
            <rFont val="Tahoma"/>
            <family val="2"/>
          </rPr>
          <t>Corresponde a la Denegación o rechazo del Derecho de Acceso a la Información Pública por ser clasificada o reservada, según el Decreto 103 DE 2015 Capítulo IV</t>
        </r>
        <r>
          <rPr>
            <sz val="9"/>
            <color indexed="81"/>
            <rFont val="Tahoma"/>
            <family val="2"/>
          </rPr>
          <t xml:space="preserve">
</t>
        </r>
      </text>
    </comment>
    <comment ref="B8" authorId="1" shapeId="0">
      <text>
        <r>
          <rPr>
            <sz val="10"/>
            <color rgb="FF000000"/>
            <rFont val="Arial"/>
            <family val="34"/>
          </rPr>
          <t>Escriba el nombre del proceso de la Entidad al que pertenece el activo de información.</t>
        </r>
      </text>
    </comment>
    <comment ref="C8" authorId="1" shapeId="0">
      <text>
        <r>
          <rPr>
            <sz val="10"/>
            <color rgb="FF000000"/>
            <rFont val="Tahoma"/>
            <family val="2"/>
          </rPr>
          <t>Relacionar el código con el que se encuentra registrado el proceso en el sistema de gestión.</t>
        </r>
      </text>
    </comment>
    <comment ref="D8" authorId="1" shapeId="0">
      <text>
        <r>
          <rPr>
            <sz val="10"/>
            <color rgb="FF000000"/>
            <rFont val="Tahoma"/>
            <family val="2"/>
          </rPr>
          <t>Consecutivo del activo de información. Identificador Único. Ejemplo: 1,2,3,4,5,6,7,8,9… o puede unirse el código del sistema documental + un consecutivo.</t>
        </r>
      </text>
    </comment>
    <comment ref="E8" authorId="1" shapeId="0">
      <text>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Servicios de computación y comunicaciones, tales como Internet, páginas de consulta, directorios compartidos e Intranet</t>
        </r>
      </text>
    </comment>
    <comment ref="F8" authorId="1" shapeId="0">
      <text>
        <r>
          <rPr>
            <sz val="10"/>
            <color rgb="FF000000"/>
            <rFont val="Arial"/>
            <family val="34"/>
          </rPr>
          <t>Área, dependencia o proceso que está identificando el activo de información.</t>
        </r>
      </text>
    </comment>
    <comment ref="G8" authorId="1" shapeId="0">
      <text>
        <r>
          <rPr>
            <sz val="10"/>
            <color rgb="FF000000"/>
            <rFont val="Arial"/>
            <family val="34"/>
          </rPr>
          <t>Serie documental del area, dependencia o proceso que se encuentra identificando el Activo.
ACTAS (SERIE)
Puede colocar el nombre o el código definido por la Entidad.</t>
        </r>
      </text>
    </comment>
    <comment ref="H8" authorId="1" shapeId="0">
      <text>
        <r>
          <rPr>
            <sz val="10"/>
            <color rgb="FF000000"/>
            <rFont val="Arial"/>
            <family val="2"/>
          </rPr>
          <t xml:space="preserve">Subserie documental del area, dependencia o proceso que se encuentra identificando el Activo
Ejemplo: 
Actas de comisión de personal (Subserie)
Puede colocar el nombre o el código definido por la Entidad. </t>
        </r>
      </text>
    </comment>
    <comment ref="I8" authorId="1" shapeId="0">
      <text>
        <r>
          <rPr>
            <sz val="10"/>
            <color rgb="FF000000"/>
            <rFont val="Arial"/>
            <family val="34"/>
          </rPr>
          <t>Nombre del activo de información.</t>
        </r>
      </text>
    </comment>
    <comment ref="J8" authorId="1" shapeId="0">
      <text>
        <r>
          <rPr>
            <sz val="10"/>
            <color rgb="FF000000"/>
            <rFont val="Arial"/>
            <family val="34"/>
          </rPr>
          <t>Descripción resumida de manera clara para identificar el activo de información.
Nombre del archivo, documento, registro, otros, que identifica el Activo de Información.</t>
        </r>
      </text>
    </comment>
    <comment ref="K8" authorId="1" shapeId="0">
      <text>
        <r>
          <rPr>
            <b/>
            <sz val="10"/>
            <color rgb="FF000000"/>
            <rFont val="Arial"/>
            <family val="2"/>
          </rPr>
          <t>Propietario</t>
        </r>
        <r>
          <rPr>
            <sz val="10"/>
            <color rgb="FF000000"/>
            <rFont val="Arial"/>
            <family val="34"/>
          </rPr>
          <t>:</t>
        </r>
        <r>
          <rPr>
            <sz val="10"/>
            <color rgb="FF000000"/>
            <rFont val="Tahoma"/>
            <family val="2"/>
          </rPr>
          <t>Es una parte designada de la entidad, un cargo, proceso, o grupo de trabajo que tiene la responsabilidad de garantizar que la información y los activos asociados con los servicios de procesamiento de información se clasifican adecuadamente, y de definir y revisar periódicamente las restricciones y clasificaciones del acceso, teniendo en cuenta las políticas aplicables sobre el control del acceso. (MINTIC, Guía 5 - Guía para la Gestión y Clasificación de Activos de Información).
Preferiblemente colocar el cargo del jefe. Por ejemplo: Director de Financiera.</t>
        </r>
      </text>
    </comment>
    <comment ref="L8" authorId="1" shapeId="0">
      <text>
        <r>
          <rPr>
            <b/>
            <sz val="10"/>
            <color rgb="FF000000"/>
            <rFont val="Tahoma"/>
            <family val="2"/>
          </rPr>
          <t>Custodio:</t>
        </r>
        <r>
          <rPr>
            <sz val="10"/>
            <color rgb="FF000000"/>
            <rFont val="Tahoma"/>
            <family val="2"/>
          </rPr>
          <t xml:space="preserve"> Es una parte designada de la entidad, un cargo, proceso, o grupo de trabajo encargado de administrar y hacer efectivos los controles de seguridad que el propietario de la información haya definido, tales como copias de seguridad, asignación privilegios de acceso, modificación y borrado. (MINTIC, Guía 5 - Guía para la Gestión y Clasificación de Activos de Información).
Preferiblemente colocar el cargo del jefe. Por ejemplo Director de Tecnología.</t>
        </r>
      </text>
    </comment>
    <comment ref="M8" authorId="1" shapeId="0">
      <text>
        <r>
          <rPr>
            <sz val="10"/>
            <color rgb="FF000000"/>
            <rFont val="Arial"/>
            <family val="34"/>
          </rPr>
          <t>Fecha en la que el activo de información fue generado o incluido en las Tablas de Retención documental.</t>
        </r>
      </text>
    </comment>
    <comment ref="N8" authorId="1" shapeId="0">
      <text>
        <r>
          <rPr>
            <sz val="10"/>
            <color rgb="FF000000"/>
            <rFont val="Arial"/>
            <family val="34"/>
          </rPr>
          <t>Fecha en la que el activo ingresa al archivo de gestión.</t>
        </r>
      </text>
    </comment>
    <comment ref="O8" authorId="1" shapeId="0">
      <text>
        <r>
          <rPr>
            <sz val="10"/>
            <color rgb="FF000000"/>
            <rFont val="Arial"/>
            <family val="34"/>
          </rPr>
          <t>De acuerdo con el Decreto 2609 de 2012:
Fisico (análogo), Digital (electrónico)
Este campo se dilgencia si el Tipo de activo es "Información", para el resto de tipos de activos se debe seleccionar N/A.</t>
        </r>
      </text>
    </comment>
    <comment ref="P8" authorId="1" shapeId="0">
      <text>
        <r>
          <rPr>
            <sz val="10"/>
            <color rgb="FF000000"/>
            <rFont val="Tahoma"/>
            <family val="2"/>
          </rPr>
          <t>Estándar en el cual la información ha sido generada; ejemplo: (.xlsx, .docx, .pdf, .jpg, .avi, papel, etc.).</t>
        </r>
      </text>
    </comment>
    <comment ref="Q8" authorId="1" shapeId="0">
      <text>
        <r>
          <rPr>
            <sz val="10"/>
            <color rgb="FF000000"/>
            <rFont val="Tahoma"/>
            <family val="2"/>
          </rPr>
          <t>Identifica la forma, tamaño o modo en la que se presenta la información o se permite su visualización o consulta, tales como:
Hoja de cálculo, imagen, audio, video, documento de texto, etc.</t>
        </r>
      </text>
    </comment>
    <comment ref="R8" authorId="1" shapeId="0">
      <text>
        <r>
          <rPr>
            <sz val="10"/>
            <color rgb="FF000000"/>
            <rFont val="Arial"/>
            <family val="34"/>
          </rPr>
          <t>Establece el idioma, lengua o dialecto en que se encuentra la información. Ejemplo: Español, Ingles, Español e Ingles, etc.
Este campo se dilgencia si el Tipo de activo es "Información", para el resto de tipos de activos se debe seleccionar N/A.</t>
        </r>
      </text>
    </comment>
    <comment ref="S8" authorId="1" shapeId="0">
      <text>
        <r>
          <rPr>
            <b/>
            <sz val="10"/>
            <color rgb="FF000000"/>
            <rFont val="Arial"/>
            <family val="2"/>
          </rPr>
          <t>Confidencialidad:</t>
        </r>
        <r>
          <rPr>
            <sz val="10"/>
            <color rgb="FF000000"/>
            <rFont val="Arial"/>
            <family val="34"/>
          </rPr>
          <t xml:space="preserve"> Propiedad que determina que la información sólo esté
disponible y sea revelada a individuos, entidades o procesos autorizados. 
La confidencialidad se refiere a que la información no esté disponible ni sea revelada a individuos, Entidades o procesos no autorizados. La valoración de esta se debe dar de acuerdo con las características de los activos que tiene la Entidad y se encuentran alineadas con los tipos de información declarados en la Ley 1712 de 2014.
</t>
        </r>
        <r>
          <rPr>
            <b/>
            <sz val="10"/>
            <color rgb="FF000000"/>
            <rFont val="Arial"/>
            <family val="2"/>
          </rPr>
          <t xml:space="preserve">Clasificación: </t>
        </r>
        <r>
          <rPr>
            <sz val="10"/>
            <color rgb="FF000000"/>
            <rFont val="Arial"/>
            <family val="34"/>
          </rPr>
          <t xml:space="preserve">
Pública Reservada / Confidencial =Alta
Clasificada / Uso Interno = Medio
Información Pública / Pública =Bajo</t>
        </r>
      </text>
    </comment>
    <comment ref="U8" authorId="1" shapeId="0">
      <text>
        <r>
          <rPr>
            <b/>
            <sz val="10"/>
            <color rgb="FF000000"/>
            <rFont val="Arial"/>
            <family val="2"/>
          </rPr>
          <t xml:space="preserve">Integridad: </t>
        </r>
        <r>
          <rPr>
            <sz val="10"/>
            <color rgb="FF000000"/>
            <rFont val="Arial"/>
            <family val="2"/>
          </rPr>
          <t xml:space="preserve">Propiedad de salvaguardar la exactitud y estado completo de los activos. </t>
        </r>
        <r>
          <rPr>
            <b/>
            <sz val="10"/>
            <color rgb="FF000000"/>
            <rFont val="Arial"/>
            <family val="2"/>
          </rPr>
          <t xml:space="preserve">
</t>
        </r>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8" authorId="1" shapeId="0">
      <text>
        <r>
          <rPr>
            <b/>
            <sz val="10"/>
            <color rgb="FF000000"/>
            <rFont val="Arial"/>
            <family val="2"/>
          </rPr>
          <t>Disponibilidad</t>
        </r>
        <r>
          <rPr>
            <sz val="10"/>
            <color rgb="FF000000"/>
            <rFont val="Arial"/>
            <family val="34"/>
          </rPr>
          <t>: Es la propiedad de la información que se refiere a que esta debe ser accesible y utilizable por solicitud de una persona, Entidad o proceso autorizada cuando así lo requiera esta, en el momento y en la forma que se requiere ahora y en el futuro.</t>
        </r>
      </text>
    </comment>
    <comment ref="Y8" authorId="1" shapeId="0">
      <text>
        <r>
          <rPr>
            <sz val="10"/>
            <color rgb="FF000000"/>
            <rFont val="Arial"/>
            <family val="34"/>
          </rPr>
          <t xml:space="preserve">Es un cálculo automático que determina el valor general del activo, de acuerdo con la clasificación de la información ( Alto - Media - baja) 
</t>
        </r>
      </text>
    </comment>
    <comment ref="AA8" authorId="1" shapeId="0">
      <text>
        <r>
          <rPr>
            <b/>
            <sz val="10"/>
            <color rgb="FF000000"/>
            <rFont val="Arial"/>
            <family val="34"/>
          </rPr>
          <t xml:space="preserve">Con el diligencimiento de este campo se pretende indicar  si el activo de Información es de libre acceso, ya sea por medios virtuales o físicos y no requiere de ninguna solicitud para aceder a el, o por el contrario no es un activo publicado y se requiere solicitud específica para acceder. 
Publicada: </t>
        </r>
        <r>
          <rPr>
            <sz val="10"/>
            <color rgb="FF000000"/>
            <rFont val="Arial"/>
            <family val="34"/>
          </rPr>
          <t xml:space="preserve">Si la información es publica y se puede consultar en un sitio web ( interno o externo) o un sistema de información del Estado.
Publicada (Interno - Intranet)
Publicada (Externo - Internet)
</t>
        </r>
        <r>
          <rPr>
            <b/>
            <sz val="10"/>
            <color rgb="FF000000"/>
            <rFont val="Arial"/>
            <family val="34"/>
          </rPr>
          <t xml:space="preserve">No Publicada: </t>
        </r>
        <r>
          <rPr>
            <sz val="10"/>
            <color rgb="FF000000"/>
            <rFont val="Arial"/>
            <family val="34"/>
          </rPr>
          <t>Si la información se encuentra en la Entidad pero no se encuentra en un sistema de información o sitio web disponbile para los ciudadanos.</t>
        </r>
      </text>
    </comment>
    <comment ref="AB8" authorId="0" shapeId="0">
      <text>
        <r>
          <rPr>
            <sz val="9"/>
            <color indexed="81"/>
            <rFont val="Tahoma"/>
            <family val="2"/>
          </rPr>
          <t xml:space="preserve">Indica la URL, sitio web, ruta de almacenamiento o sistema de información donde puede ser consultada la información según sea el caso. </t>
        </r>
      </text>
    </comment>
    <comment ref="AC8" authorId="1" shapeId="0">
      <text>
        <r>
          <rPr>
            <sz val="10"/>
            <color rgb="FF000000"/>
            <rFont val="Tahoma"/>
            <family val="2"/>
          </rPr>
          <t>Identificar la ubicación física del activo de información, se puede diligenciar datos como: Regional / Nombre del edificio / Piso / Área o nombre de Dependencia / Archivo de Gestión, otros).</t>
        </r>
      </text>
    </comment>
    <comment ref="AD8" authorId="1" shapeId="0">
      <text>
        <r>
          <rPr>
            <sz val="10"/>
            <color rgb="FF000000"/>
            <rFont val="Arial"/>
            <family val="34"/>
          </rPr>
          <t>Se debe indicar si la información esta cubierta dentro de las excepciones  previstas en los artículos 18 y 19 de la Ley 1712 de 2014 y por tanto esta cobijada la calificación de información reservada o clasificada.
Se debe selecionar SI, NO o N/A.
Si la respuesta es NO se debe marcar no aplica (N/A) en los demás campos sobe el índice de información clasificada y reservada.
Si la respuesta es SI se debe seleccionar el fundamento constituional o Legal.</t>
        </r>
      </text>
    </comment>
    <comment ref="AE8" authorId="1" shapeId="0">
      <text>
        <r>
          <rPr>
            <sz val="10"/>
            <color rgb="FF000000"/>
            <rFont val="Arial"/>
            <family val="34"/>
          </rPr>
          <t>Indica el fundamento constitucional o legal que justifica la clasificación o la reserva, señalando expresamente la norma, articulo, inciso o párrafo que la ampara.</t>
        </r>
      </text>
    </comment>
    <comment ref="AF8" authorId="1" shapeId="0">
      <text>
        <r>
          <rPr>
            <sz val="10"/>
            <color rgb="FF000000"/>
            <rFont val="Arial"/>
            <family val="34"/>
          </rPr>
          <t>Indicar el fundamento que justifica la clasificación o la reserva, señalando expresamente la norma, artículo, inciso o párrafo que la ampara. Por ejemplo: Ley 1712 de 2014.</t>
        </r>
      </text>
    </comment>
    <comment ref="AG8" authorId="1" shapeId="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8" authorId="1" shapeId="0">
      <text>
        <r>
          <rPr>
            <sz val="10"/>
            <color rgb="FF000000"/>
            <rFont val="Arial"/>
            <family val="34"/>
          </rPr>
          <t>Fecha en que se calificó́ la información como reservada o clasificada</t>
        </r>
        <r>
          <rPr>
            <sz val="10"/>
            <color rgb="FF000000"/>
            <rFont val="Arial"/>
            <family val="34"/>
          </rPr>
          <t xml:space="preserve">
</t>
        </r>
      </text>
    </comment>
    <comment ref="AI8" authorId="1" shapeId="0">
      <text>
        <r>
          <rPr>
            <sz val="10"/>
            <color rgb="FF000000"/>
            <rFont val="Arial"/>
            <family val="34"/>
          </rPr>
          <t>Tiempo que cobija la clasificación o reserva. La clasificación es ilimitada en años, la reserva solo puede durar como máximo por 15 años desde la creación del documento.</t>
        </r>
        <r>
          <rPr>
            <sz val="10"/>
            <color rgb="FF000000"/>
            <rFont val="Arial"/>
            <family val="34"/>
          </rPr>
          <t xml:space="preserve">
</t>
        </r>
      </text>
    </comment>
    <comment ref="AJ8" authorId="1" shapeId="0">
      <text>
        <r>
          <rPr>
            <sz val="10"/>
            <color rgb="FF000000"/>
            <rFont val="Arial"/>
            <family val="34"/>
          </rPr>
          <t xml:space="preserve">¿ El activo de información contiene datos personales ? SI - NO
</t>
        </r>
      </text>
    </comment>
    <comment ref="AL8" authorId="1" shapeId="0">
      <text>
        <r>
          <rPr>
            <sz val="10"/>
            <color rgb="FF000000"/>
            <rFont val="Arial"/>
            <family val="34"/>
          </rPr>
          <t>Si cuenta con datos personales seleccione el tipo, en caso contrario seleccione N/A:</t>
        </r>
        <r>
          <rPr>
            <sz val="10"/>
            <color rgb="FF000000"/>
            <rFont val="Arial"/>
            <family val="34"/>
          </rPr>
          <t xml:space="preserve">
</t>
        </r>
        <r>
          <rPr>
            <b/>
            <sz val="10"/>
            <color rgb="FF000000"/>
            <rFont val="Arial"/>
            <family val="34"/>
          </rPr>
          <t xml:space="preserve">Dato personal público: </t>
        </r>
        <r>
          <rPr>
            <sz val="10"/>
            <color rgb="FF000000"/>
            <rFont val="Arial"/>
            <family val="34"/>
          </rPr>
          <t>Toda información personal que es de conocimiento libre y abierto para el publico en general. Ejemplo: Núnero de identificación apellidos.</t>
        </r>
        <r>
          <rPr>
            <sz val="10"/>
            <color rgb="FF000000"/>
            <rFont val="Arial"/>
            <family val="34"/>
          </rPr>
          <t xml:space="preserve">
</t>
        </r>
        <r>
          <rPr>
            <b/>
            <sz val="10"/>
            <color rgb="FF000000"/>
            <rFont val="Arial"/>
            <family val="34"/>
          </rPr>
          <t xml:space="preserve">Dato personal privado: </t>
        </r>
        <r>
          <rPr>
            <sz val="10"/>
            <color rgb="FF000000"/>
            <rFont val="Arial"/>
            <family val="34"/>
          </rPr>
          <t>Toda información personal que tiene un conocimiento restringido, y en principio privado para el público en general. Ejemplo: Dirección de residencia y Nº teléfono.</t>
        </r>
        <r>
          <rPr>
            <sz val="10"/>
            <color rgb="FF000000"/>
            <rFont val="Arial"/>
            <family val="34"/>
          </rPr>
          <t xml:space="preserve">
</t>
        </r>
        <r>
          <rPr>
            <b/>
            <sz val="10"/>
            <color rgb="FF000000"/>
            <rFont val="Arial"/>
            <family val="34"/>
          </rPr>
          <t xml:space="preserve">Dato semiprivado: </t>
        </r>
        <r>
          <rPr>
            <sz val="10"/>
            <color rgb="FF000000"/>
            <rFont val="Arial"/>
            <family val="34"/>
          </rPr>
          <t>Es semiprivado el dato que no tiene naturaleza íntima, reservada ni pública y cuyo conocimiento o divulgación puede interesar no solo a su titular sino a cierto sector y grupo de personas. Ejemplo: Fecha y lugar de nacimiento.</t>
        </r>
        <r>
          <rPr>
            <sz val="10"/>
            <color rgb="FF000000"/>
            <rFont val="Arial"/>
            <family val="34"/>
          </rPr>
          <t xml:space="preserve">
</t>
        </r>
      </text>
    </comment>
    <comment ref="AM8" authorId="1" shapeId="0">
      <text>
        <r>
          <rPr>
            <b/>
            <sz val="10"/>
            <color rgb="FF000000"/>
            <rFont val="Arial"/>
            <family val="2"/>
          </rPr>
          <t>LEY ESTATUTARIA 1581 DE 2012</t>
        </r>
        <r>
          <rPr>
            <sz val="10"/>
            <color rgb="FF000000"/>
            <rFont val="Arial"/>
            <family val="34"/>
          </rPr>
          <t xml:space="preserve">
La finalidad de la recolección justífica por la cual el dato es capturado, almacenado y mantenido en la Entidad.
</t>
        </r>
        <r>
          <rPr>
            <b/>
            <sz val="10"/>
            <color rgb="FF000000"/>
            <rFont val="Arial"/>
            <family val="2"/>
          </rPr>
          <t xml:space="preserve">Se debe cumplir con lo siguientes lineamientos de Ley: </t>
        </r>
        <r>
          <rPr>
            <sz val="10"/>
            <color rgb="FF000000"/>
            <rFont val="Arial"/>
            <family val="34"/>
          </rPr>
          <t xml:space="preserve">
ARTÍCULO 12. DEBER DE INFORMAR AL TITULAR. El Responsable del Tratamiento, al momento de solicitar al Titular la autorización, deberá informarle de manera clara y expresa lo siguiente:
a) El Tratamiento al cual serán sometidos sus datos personales y la finalidad del mismo;
b) El carácter facultativo de la respuesta a las preguntas que le sean hechas, cuando estas versen sobre datos sensibles o sobre los datos de las niñas, niños y adolescentes;
c) Los derechos que le asisten como Titular;
d) La identificación, dirección física o electrónica y teléfono del Responsable del Tratamiento.
Por ahora, determinar si le informa al usuario la finalidad de recolección de los datos, escribir SI, NO o N/A</t>
        </r>
      </text>
    </comment>
    <comment ref="AN8" authorId="1" shapeId="0">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<sst xmlns="http://schemas.openxmlformats.org/spreadsheetml/2006/main" count="15927" uniqueCount="1019">
  <si>
    <t>Proceso</t>
  </si>
  <si>
    <t>Total Activos</t>
  </si>
  <si>
    <t>Activos / Criticidad Alta</t>
  </si>
  <si>
    <t>Dirección de Asuntos Étnicos, Raciales, Religiosos y Posconflicto</t>
  </si>
  <si>
    <t>Dirección de Ciudadanía Juvenil</t>
  </si>
  <si>
    <t>Dirección de Cultura</t>
  </si>
  <si>
    <t>Dirección de Ordenamiento Territorial y Plusvalía</t>
  </si>
  <si>
    <t>Dirección de Planificación del Desarrollo</t>
  </si>
  <si>
    <t>Dirección de Vigilancia y Control</t>
  </si>
  <si>
    <t>Oficina de Contratación</t>
  </si>
  <si>
    <t>Oficina de Defensa Judicial</t>
  </si>
  <si>
    <t>Identificación del Activo de Información (Ley 594 de 2000 - Ley 1712 de 2014 - Decreto 103 de 2015 - Decreto 1080 de 2015 - ISO 27001)</t>
  </si>
  <si>
    <t>Clasificación del Activo de Información (ISO 27001)</t>
  </si>
  <si>
    <t>Índice de Información Clasificada y Reservada (Decreto 103 de 2015)</t>
  </si>
  <si>
    <t>Datos Personales (Ley 1581 de 2012)</t>
  </si>
  <si>
    <t>Código - Sistema de Gestión</t>
  </si>
  <si>
    <t>Identificador</t>
  </si>
  <si>
    <t>Tipo de activo de información</t>
  </si>
  <si>
    <t>Oficina, área o dependencia del activo</t>
  </si>
  <si>
    <t>Serie documental</t>
  </si>
  <si>
    <t>Subserie documental</t>
  </si>
  <si>
    <t>Nombre</t>
  </si>
  <si>
    <t>Descripción</t>
  </si>
  <si>
    <t>Nombre del responsable de la producción de la información
(Propietario del activo)</t>
  </si>
  <si>
    <t>Nombre del responsable de protección de la información
(Custodio del activo)</t>
  </si>
  <si>
    <t>Fecha de generación de la información</t>
  </si>
  <si>
    <t>Soporte de registro</t>
  </si>
  <si>
    <t>Formato de conservación</t>
  </si>
  <si>
    <t>Formato</t>
  </si>
  <si>
    <t xml:space="preserve">Idioma </t>
  </si>
  <si>
    <r>
      <t xml:space="preserve">Lugar de consulta o ubicación </t>
    </r>
    <r>
      <rPr>
        <b/>
        <sz val="10"/>
        <color theme="7" tint="-0.499984740745262"/>
        <rFont val="Arial"/>
        <family val="2"/>
      </rPr>
      <t>(Fisica)</t>
    </r>
  </si>
  <si>
    <t>Objeto legítimo de la excepción</t>
  </si>
  <si>
    <t>Fundamento constitucional o legal</t>
  </si>
  <si>
    <t>Fundamento jurídico de la excepción</t>
  </si>
  <si>
    <t>Excepción total o parcial</t>
  </si>
  <si>
    <t>Fecha de clasificación
(DD/MM/AAAA)</t>
  </si>
  <si>
    <t>Tiempo para la clasificación</t>
  </si>
  <si>
    <t>¿Contiene datos personales?</t>
  </si>
  <si>
    <t>¿Contiene datos personales de niños, niñas o adolescentes?</t>
  </si>
  <si>
    <t>Tipo de datos personales</t>
  </si>
  <si>
    <t>Finalidad de la recolección de los datos personales</t>
  </si>
  <si>
    <t>¿Existe la autorización para el tratamiento de los datos personales?</t>
  </si>
  <si>
    <t>Misional</t>
  </si>
  <si>
    <t>Físico</t>
  </si>
  <si>
    <t>Papel</t>
  </si>
  <si>
    <t>Documento de texto</t>
  </si>
  <si>
    <t>Español</t>
  </si>
  <si>
    <t>Pública Reservada / Confidencial =Alta</t>
  </si>
  <si>
    <t>Alto</t>
  </si>
  <si>
    <t>Bajo</t>
  </si>
  <si>
    <t>No publicada</t>
  </si>
  <si>
    <t>No</t>
  </si>
  <si>
    <t>N/A</t>
  </si>
  <si>
    <t>Si</t>
  </si>
  <si>
    <t>Dato personal privado</t>
  </si>
  <si>
    <t>Físico y Digital</t>
  </si>
  <si>
    <t>.xlsx</t>
  </si>
  <si>
    <t>Hoja de cálculo</t>
  </si>
  <si>
    <t>Medio</t>
  </si>
  <si>
    <t>Digital</t>
  </si>
  <si>
    <t>Varios</t>
  </si>
  <si>
    <t>Clasificada / Uso Interno = Medio</t>
  </si>
  <si>
    <t>Dato semiprivado</t>
  </si>
  <si>
    <t>Publicada ( Externo - Internet)</t>
  </si>
  <si>
    <t>Dato personal público</t>
  </si>
  <si>
    <t>Apoyo</t>
  </si>
  <si>
    <t>Art 19. d) La prevención, investigación y persecución de los delitos y las faltas disciplinarias, mientras que no se haga efectiva la medida de aseguramiento o se formule pliego de cargos, según el caso;</t>
  </si>
  <si>
    <t>Reserva parcial</t>
  </si>
  <si>
    <t>Información Pública / Pública =Bajo</t>
  </si>
  <si>
    <t>Sistemas de Información y Aplicaciones de Software</t>
  </si>
  <si>
    <t>Otro</t>
  </si>
  <si>
    <t>Estratégico</t>
  </si>
  <si>
    <t>Art 18. a) El derecho de toda persona a la intimidad.</t>
  </si>
  <si>
    <t>Reserva total</t>
  </si>
  <si>
    <t>.docx</t>
  </si>
  <si>
    <t>Publicada ( Interno - Intranet)</t>
  </si>
  <si>
    <t>Servicios</t>
  </si>
  <si>
    <t>Dato sensible</t>
  </si>
  <si>
    <t>Art 19. g) Los derechos de la infancia y la adolescencia;</t>
  </si>
  <si>
    <t>Sin reserva</t>
  </si>
  <si>
    <t>.pdf</t>
  </si>
  <si>
    <t>Soporte para Almacenamiento de Información</t>
  </si>
  <si>
    <t>Art 19. e) El debido proceso y la igualdad de las partes en los procesos judiciales;</t>
  </si>
  <si>
    <t xml:space="preserve">Art 18. c) Los secretos comerciales, industriales y profesionales.
</t>
  </si>
  <si>
    <t>Recurso Humano</t>
  </si>
  <si>
    <t>NOMBRE DE LA ENTIDAD: ALCALDÍA MUNICIPAL DE CHÍA</t>
  </si>
  <si>
    <t>DATOS DE CONTACTO: ELIANY ROCIO MONTEJO CARRASCAL</t>
  </si>
  <si>
    <t>DEPARTAMENTO: CUNDINAMARCA</t>
  </si>
  <si>
    <t>Fecha de ingreso del Activo al archivo</t>
  </si>
  <si>
    <t>C</t>
  </si>
  <si>
    <t>I</t>
  </si>
  <si>
    <t>D</t>
  </si>
  <si>
    <t>F</t>
  </si>
  <si>
    <t>Dispositivos de Tecnologías de Información - Hardware</t>
  </si>
  <si>
    <t>Documentos de Archivo - físicos</t>
  </si>
  <si>
    <t>Documentos de Archivo - electrónicos</t>
  </si>
  <si>
    <t>Archivos Institucionales - físicos</t>
  </si>
  <si>
    <t>Archivos Institucionales - electrónico</t>
  </si>
  <si>
    <t>Sistemas de Información corporativos</t>
  </si>
  <si>
    <t>Sistemas de Trabajo colaborativo</t>
  </si>
  <si>
    <t>Sistema de Administración de Documentos</t>
  </si>
  <si>
    <t>Sistemas de Mensajería Electrónica</t>
  </si>
  <si>
    <t>Portales, Intranet y Extranet</t>
  </si>
  <si>
    <t>Sistemas de Bases de Datos</t>
  </si>
  <si>
    <t>Disco duros, servidores, discos o medios portables, cintas o medios de video y audio (análogo o digital), etc.</t>
  </si>
  <si>
    <t>Cintas y medios de soporte (back up o contingencia).</t>
  </si>
  <si>
    <t>Uso de tecnologías en la nube</t>
  </si>
  <si>
    <t>Ingles</t>
  </si>
  <si>
    <t>Fundamento Legal o Constitucional</t>
  </si>
  <si>
    <t>Art 18. b) El derecho de toda persona a la vida, la salud o la seguridad.</t>
  </si>
  <si>
    <t>Art 19. a) La defensa y seguridad nacional;</t>
  </si>
  <si>
    <t>Art 19. b) La seguridad pública;</t>
  </si>
  <si>
    <t>Art 19. c) Las relaciones internacionales;</t>
  </si>
  <si>
    <t xml:space="preserve">Art 19. f) La administración efectiva de la justicia;
</t>
  </si>
  <si>
    <t>Art 19. h) La estabilidad macroeconómica y financiera del país;</t>
  </si>
  <si>
    <t>Art 19. i) La salud pública.</t>
  </si>
  <si>
    <t>.jpg</t>
  </si>
  <si>
    <t>.avi</t>
  </si>
  <si>
    <t>Imagen</t>
  </si>
  <si>
    <t>Audio</t>
  </si>
  <si>
    <t>Video</t>
  </si>
  <si>
    <t>DESPACHO DEL ALCALDE</t>
  </si>
  <si>
    <t>Oficina Asesora Jurídica</t>
  </si>
  <si>
    <t>Oficina de Control Interno</t>
  </si>
  <si>
    <t>Oficina de Tecnologías de la Información y las Comunicaciones, TIC</t>
  </si>
  <si>
    <t>Oficina Asesora de Comunicación, Prensa y Protocolo</t>
  </si>
  <si>
    <t>SECRETARÍA DE PLANEACIÓN</t>
  </si>
  <si>
    <t>Dirección de Sistemas de Información y Estadística</t>
  </si>
  <si>
    <t>Dirección de Urbanismo</t>
  </si>
  <si>
    <t>Dirección de Servicios Públicos</t>
  </si>
  <si>
    <t>SECRETARÍA GENERAL</t>
  </si>
  <si>
    <t>Dirección de Función Pública</t>
  </si>
  <si>
    <t>Dirección de Servicios Administrativos</t>
  </si>
  <si>
    <t>Dirección Centro de Atención al Ciudadano</t>
  </si>
  <si>
    <t>Dirección de Control Interno Disciplinario</t>
  </si>
  <si>
    <t>SECRETARÍA DE GOBIERNO</t>
  </si>
  <si>
    <t>Dirección de Seguridad y Convivencia Ciudadana</t>
  </si>
  <si>
    <t>Dirección de Derechos y Resolución de Conflictos</t>
  </si>
  <si>
    <t>Comisaria Primera de Familia</t>
  </si>
  <si>
    <t>Comisario Segunda de Familia</t>
  </si>
  <si>
    <t>Comisaria Tercera de Familia</t>
  </si>
  <si>
    <t>Comisaria Cuarta de Familia</t>
  </si>
  <si>
    <t>Inspección Primera de Policia</t>
  </si>
  <si>
    <t>Inspección Segunda de Policia</t>
  </si>
  <si>
    <t>Inspección Tercera de Policia</t>
  </si>
  <si>
    <t>Inspección Cuarta de Policia</t>
  </si>
  <si>
    <t>Inspección Quinta de Policia</t>
  </si>
  <si>
    <t>Inspección Sexta de Policia</t>
  </si>
  <si>
    <t>SECRETARÍA DE HACIENDA</t>
  </si>
  <si>
    <t>Dirección de Rentas</t>
  </si>
  <si>
    <t>Impuesto Predial</t>
  </si>
  <si>
    <t>Dirección Financiera</t>
  </si>
  <si>
    <t>Dirección de Tesorería</t>
  </si>
  <si>
    <t>SECRETARÍA DE OBRAS PÚBLICAS</t>
  </si>
  <si>
    <t>Dirección de Infraestructura</t>
  </si>
  <si>
    <t>Dirección de Programación, Estudios y Diseños</t>
  </si>
  <si>
    <t>Dirección de Valorización</t>
  </si>
  <si>
    <t>SECRETARÍA DE DESARROLLO SOCIAL</t>
  </si>
  <si>
    <t>Dirección de Acción Social</t>
  </si>
  <si>
    <t>Biblioteca</t>
  </si>
  <si>
    <t>SECRETARÍA DE EDUCACIÓN</t>
  </si>
  <si>
    <t>Dirección de Inspección y Vigilancia</t>
  </si>
  <si>
    <t>Tramites atención al ciudadano</t>
  </si>
  <si>
    <t>Dirección de Gestión y Fomento a la Educación – FOES</t>
  </si>
  <si>
    <t>Dirección de Gestión y Fomento a la Educación – Cobertura Educativa</t>
  </si>
  <si>
    <t>Dirección de Gestión y Fomento a la Educación – Calidad</t>
  </si>
  <si>
    <t>Dirección Administrativa y Financiera</t>
  </si>
  <si>
    <t>SECRETARÍA DE SALUD</t>
  </si>
  <si>
    <t>Dirección de Salud Pública</t>
  </si>
  <si>
    <t>SECRETARÍA PARA EL DESARROLLO ECONÓMICO</t>
  </si>
  <si>
    <t>Agencia Pública de Empleo</t>
  </si>
  <si>
    <t>Dirección de Desarrollo Agropecuario y Empresarial</t>
  </si>
  <si>
    <t>Dirección de Turismo</t>
  </si>
  <si>
    <t>SECRETARÍA DE MEDIO AMBIENTE</t>
  </si>
  <si>
    <t>SECRETARÍA DE MOVILIDAD</t>
  </si>
  <si>
    <t>Circulemos</t>
  </si>
  <si>
    <t>Dirección de Servicios de Movilidad y Gestión del Transporte</t>
  </si>
  <si>
    <t>Dirección de Educación, Seguridad Vial y Control de Tránsito</t>
  </si>
  <si>
    <t>SECRETARÍA DE PARTICIPACIÓN CIUDADANA Y ACCIÓN COMUNITARIA</t>
  </si>
  <si>
    <t>MATRIZ DE INVENTARIO  Y CLASIFICACIÓN DE ACTIVOS DE INFORMACIÓN 2024</t>
  </si>
  <si>
    <t>Confidencialidad</t>
  </si>
  <si>
    <t>Integridad</t>
  </si>
  <si>
    <t>Disponibilidad</t>
  </si>
  <si>
    <t>Criticidad del Activo</t>
  </si>
  <si>
    <t>Información publicada</t>
  </si>
  <si>
    <r>
      <t>Lugar de consulta o ubicación</t>
    </r>
    <r>
      <rPr>
        <b/>
        <sz val="10"/>
        <color theme="4" tint="-0.499984740745262"/>
        <rFont val="Arial"/>
        <family val="2"/>
      </rPr>
      <t xml:space="preserve"> (Digital)</t>
    </r>
  </si>
  <si>
    <t>AÑO: 2024</t>
  </si>
  <si>
    <t>Información y datos de la entidad</t>
  </si>
  <si>
    <t>Evaluación y Mejoramiento</t>
  </si>
  <si>
    <t xml:space="preserve">Desarrollar los procedimientos de la Alcaldía Municipal de Chía </t>
  </si>
  <si>
    <t>Realizar envío de información de interés al titular de los datos personales</t>
  </si>
  <si>
    <t>1041.03</t>
  </si>
  <si>
    <t>1041.03.063</t>
  </si>
  <si>
    <t>Actas de Comité Permanente de Estratificación Socioeconómica</t>
  </si>
  <si>
    <t>Es un documento que se crea en cada sesión el  cual contiene  Numeración consecutiva. - Lugar, fecha y hora de instalación de la sesión. - Nombres y cargos de los asistentes, y constancia de las excusas presentadas por los no asistentes. - Relación clara y sucinta de los temas tratados. - Texto completo cuando se trate de decisiones y actos especiales. - Texto completo de las propuestas, recomendaciones y sugerencias - Firma del Presidente.</t>
  </si>
  <si>
    <t>Director/a Dirección de Sistemas de Infomación y Estadística.</t>
  </si>
  <si>
    <t xml:space="preserve">Drive del Comité Permanente de Estratificación Socioeconómica                                                       </t>
  </si>
  <si>
    <t>Oficina de la Dirección de Sistemas de Información y Estadística, Archivo de Gestión</t>
  </si>
  <si>
    <t>Constancias de Estratificación Socioeconómica</t>
  </si>
  <si>
    <t>Este certificado es resultado de la aplicación de metodologías de estratificación socioeconómica del gobierno nacional, tanto para el área urbana como para el sector rural (una para las fincas y viviendas dispersas rurales y otra para los centros poblados).</t>
  </si>
  <si>
    <t>Corrycom</t>
  </si>
  <si>
    <t>Formato de Solicitud de Constancias de Estratificación</t>
  </si>
  <si>
    <t>Formato que se usa para realizar la solictud de constancia, reclamación de 1a vez y reclamación de 2a vez del estrato socioeconómico actual de uno o varios inmuebles residenciales urbanos o rurales del Municipio de Chía.</t>
  </si>
  <si>
    <t>Formato de Visita Técnica de Estratificación</t>
  </si>
  <si>
    <t>Formato que se usa para diligenciar  y evidenciar la información y los criterio referente al estado de los predios e inmuebles residenciales urbanos, rurales o centros poblados del Municipio de Chía</t>
  </si>
  <si>
    <t>Derechos de Petición Estratificación</t>
  </si>
  <si>
    <t>Permite a las personas presentar solicitudes respetuosas a las autoridades públicas u organizaciones privadas: Para poner en conocimiento de ciertos hechos, Para reclamar una intervención, Para obtener una respuesta clara y precisa.</t>
  </si>
  <si>
    <t>Drive de la Dirección de Sistemas de Información y Estadística</t>
  </si>
  <si>
    <t>Oficios de Estratificación Socioeconómica</t>
  </si>
  <si>
    <t>Es un documento oficial que se usa para comunicarse entre diferentes entidades, departamentos, órganos o unidades de Administraciones Públicas. Se utiliza para comunicar disposiciones, órdenes, consultas, informes, y para llevar a cabo gestiones de agradecimiento, felicitación, colaboración, acuerdos, entre otra; dentro del Procedimiento de estratificaciónm socioeconómica.</t>
  </si>
  <si>
    <t>Alta</t>
  </si>
  <si>
    <t>Procedimiento de Estratificación Socioeconómica</t>
  </si>
  <si>
    <t>Es un documento en el cual se da a conocer las diferentes metodologías, soportes, información, insumos, sistemas de apoyo cartográfico, actividades, responsables y registros dentro del procedimiento de estratificación en el Municipio de Chía.</t>
  </si>
  <si>
    <t>Instructivo de Estratificación Socioeconómica Rural y Centro Poblado</t>
  </si>
  <si>
    <t>Establecer un manual interno de estratificación, que permita clasificar los predios residenciales rurales o de centros poblados del Municipio de Chía en diferentes categorías socioeconómicas y establecer tarifas diferenciadas para los servicios públicos domiciliarios. Asimismo, tiene como fin que los profesionales universitarios que trabajan en la Dirección de Sistemas de Información y Estadística puedan acceder con facilidad a la información proporcionada en este manual para que puedan seguir cumpliendo con sus funciones.</t>
  </si>
  <si>
    <t>Instructivo de Estratificación Socioeconómica Urbana</t>
  </si>
  <si>
    <t>Es un manual interno de estratificación, que permita clasificar los predios residenciales urbanos del Municipio de Chía en diferentes categorías socioeconómicas y establecer tarifas diferenciadas para los servicios públicos domiciliarios. Asimismo, tiene como fin que los profesionales universitarios que trabajan en la Dirección de Sistemas de Información y Estadística puedan acceder con facilidad a la información proporcionada en este manual para que puedan seguir cumpliendo con sus funciones.</t>
  </si>
  <si>
    <t>Instructivo de Generación de Constancias de Estratificación Socioeconómica</t>
  </si>
  <si>
    <t>Es una guía para la correcta implementación de las técnicas de estratificación socioeconómica, en cumplimiento de las normativas vigentes del Gobierno Nacional y del Municipio de Chía. Esta guía aplicará metodologías tanto en áreas urbanas como rurales (incluyendo fincas, viviendas dispersas y centros poblados), garantizando una clasificación precisa de los inmuebles y la correcta aplicación de tarifas de servicios públicos, contribuciones y subsidios, de acuerdo con las características socioeconómicas de cada predio, con el fin de facilitar la obtención de la constancia de estratificación socioeconómica.</t>
  </si>
  <si>
    <t>Instructivo de Reclamaciones de Estratificación Socioeconómica</t>
  </si>
  <si>
    <t>Es un manual interno en relación a la metodología de responder y actuar ante una reclamación por parte de los residentes de los predios residenciales del Municipio de Chía, en función de su estratificación socioeconómica.</t>
  </si>
  <si>
    <t>SIES</t>
  </si>
  <si>
    <t xml:space="preserve">Es el aplicativo que se usa como sistema de estratificación socioeconómica y nomenclaturas para el Municipio de Chía. </t>
  </si>
  <si>
    <t>Aplicativo SIES</t>
  </si>
  <si>
    <t>1041.11</t>
  </si>
  <si>
    <t>1041.11.130</t>
  </si>
  <si>
    <t>Certificado de Nomenclatura</t>
  </si>
  <si>
    <t>Es un documento que indica la dirección o la identificación alfanumérica/descriptiva de un predio.</t>
  </si>
  <si>
    <t>Cartas de Nomenclatura</t>
  </si>
  <si>
    <t>Es un documento por medio del cual se le notifica al usuario, el requisito que hizo falta anexar para terminar de manera adecuada con la certificación de nomenclatura solicitada.</t>
  </si>
  <si>
    <t xml:space="preserve">Formato de SolicItud General de Trámites </t>
  </si>
  <si>
    <t>Formato que se debe diligenciar para solicitar de manera formal el certificado de nomenclatura, teniendo en cuenta los requisitos solicitados dentro del mismo.</t>
  </si>
  <si>
    <t>Derechos de Petición Nomenclatura</t>
  </si>
  <si>
    <t>Permite a las personas presentar solicitudes respetuosas a las autoridades públicas u organizaciones privadas: Para poner en conocimiento de ciertos hechos, Para reclamar una intervención, Para obtener una respuesta clara y precisa del procedimiento de nomenclatura.</t>
  </si>
  <si>
    <t>Oficios Nomenclatura</t>
  </si>
  <si>
    <t>Es un documento oficial que se usa para comunicarse entre diferentes entidades, departamentos, órganos o unidades de Administraciones Públicas. Se utiliza para comunicar disposiciones, órdenes, consultas, informes, y para llevar a cabo gestiones de agradecimiento, felicitación, colaboración, acuerdos, entre otra; dentro del Procedimiento de Nomenclatura.</t>
  </si>
  <si>
    <t>Procedimiento de Nomenclatura</t>
  </si>
  <si>
    <t>Es un documento en el cual se da a conocer las diferentes metodologías, soportes, información, insumos, sistemas de apoyo cartográfico, actividades, responsables y registros dentro del procedimiento de nomenclatura en el Municipio de Chía.</t>
  </si>
  <si>
    <t>Instructivo de Certificación de Nomenclatura</t>
  </si>
  <si>
    <t>Es un manual interno del procedimiento de nomenclatura, que permita clasificar los predios residenciales urbanos del Municipio de Chía, indicando la numeración o denominación de las calles y construcciones ante las autoridades gubernamentales, con el propósito de permitir la normalización de las direcciones que se le otorgan a cada predio bajo los parámetros establecidos.</t>
  </si>
  <si>
    <t>Instructivo de Solicitud de Información de Nomenclatura</t>
  </si>
  <si>
    <t>Es un manual interno del procedimiento de nomenclatura, que permita dar una adecuada respuesta a las solicitudes de información respecto la clasificación de los predios residenciales del Municipio de Chía, indicando la numeración o denominación de las calles y construcciones ante las autoridades gubernamentales, con el propósito de permitir la normalización de las direcciones que se le otorgan a cada predio bajo los parámetros establecidos.</t>
  </si>
  <si>
    <t>Derechos de Petición SISBEN</t>
  </si>
  <si>
    <t>Correo electrónico funcionario DIRSIE</t>
  </si>
  <si>
    <t xml:space="preserve"> Oficios de SISBEN</t>
  </si>
  <si>
    <t>Es un documento oficial que se usa para comunicarse entre diferentes entidades, departamentos, órganos o unidades de Administraciones Públicas. Se utiliza para comunicar disposiciones, órdenes, consultas, informes, y para llevar a cabo gestiones de agradecimiento, felicitación, colaboración, acuerdos, entre otra; dentro del Procedimiento de SISBEN.</t>
  </si>
  <si>
    <t>1041.54</t>
  </si>
  <si>
    <t>1041.54.254</t>
  </si>
  <si>
    <t xml:space="preserve">Plan Estadistico Territorial </t>
  </si>
  <si>
    <t xml:space="preserve">Es una herramienta que permite identificar y analizar la oferta y demanda de información estadística en un territorio. Su objetivo es establecer estrategias para mejorar la producción y difusión de la información estadística, y para fortalecer las herramientas tecnológicas. </t>
  </si>
  <si>
    <t>Drive planestadisticoterritorial@chia.gov.co</t>
  </si>
  <si>
    <t>Archivo de Gestión</t>
  </si>
  <si>
    <t>Plan de Acción</t>
  </si>
  <si>
    <t>Planificar el uso de los recursos financieros, tecnológicos y humanos de manera eficiente. También facilita el seguimiento y la evaluación de los planes, programas y políticas de gobierno.</t>
  </si>
  <si>
    <t>Actas de Plan Estadistico Territorial</t>
  </si>
  <si>
    <t>Son un conjunto de documentos que registran las acciones y decisiones tomadas en el marco de este plan.</t>
  </si>
  <si>
    <t>1011.57</t>
  </si>
  <si>
    <t>1011.57.294</t>
  </si>
  <si>
    <t>Procesos Disciplinarios Ordinarios y Verbales</t>
  </si>
  <si>
    <t>Información de procesos disciplinarios ordinarios y verbales de la dirección, 700 procesos</t>
  </si>
  <si>
    <t>Camilo Andrés Rodríguez Abril, Lisseth Johanna Pérez Rodríguez, Alejandro Hernán Gutiérrez Porras, María Ximena Olivera, Clara Inés Castelblanco López</t>
  </si>
  <si>
    <t>E:\Desktop\Camilo Rodríguez
I:\Desktop\Archivos DCID\documentos expedientes
C:\Users\Disciplinario4\Desktop\Alejandro Gutierrez</t>
  </si>
  <si>
    <t>Ley 1712 de 2014</t>
  </si>
  <si>
    <t>Hasta cuando se cite a audiencia y se formule pliego de cargos o se emita la providencia que ordene el archivo definitivo (Art.115 Ley 1952 de 2019)</t>
  </si>
  <si>
    <t>1022.13.139</t>
  </si>
  <si>
    <t xml:space="preserve">Dirección de Tesorería </t>
  </si>
  <si>
    <t>1022.13</t>
  </si>
  <si>
    <t>Comprabantes contables egreso</t>
  </si>
  <si>
    <t>EGR-2024000001 / EGR-2024000022</t>
  </si>
  <si>
    <t xml:space="preserve">Director de tesoreria </t>
  </si>
  <si>
    <t>https://municipiochia-my.sharepoint.com/:f:/g/personal/viviana_quecan_chia_gov_co/EnAvlDkZ5dZKhXK-2XLwLT0Bm6_l40W0vifBbciFDyd-3Q?e=LqaGVF</t>
  </si>
  <si>
    <t xml:space="preserve">Cundinamarca/Chia / Palacio Municipal/primer piso /secretaria de hacienda /dirección de tesoreria </t>
  </si>
  <si>
    <t xml:space="preserve">Comprabantes contables </t>
  </si>
  <si>
    <t>EGR-2024000023 / EGR-2024000045</t>
  </si>
  <si>
    <t>EGR-2024000046 / EGR-2024000076</t>
  </si>
  <si>
    <t>EGR-2024000077 / EGR-2024000121</t>
  </si>
  <si>
    <t>EGR-2024000122 / EGR-2024000137</t>
  </si>
  <si>
    <t>EGR-2024000138/ EGR-2024000162</t>
  </si>
  <si>
    <t>EGR-2024000163/ EGR-2024000178</t>
  </si>
  <si>
    <t>EGR-2024000179/ EGR-2024000196</t>
  </si>
  <si>
    <t>EGR-2024000197/ EGR-2024000210</t>
  </si>
  <si>
    <t>EGR-2024000211/ EGR-2024000225</t>
  </si>
  <si>
    <t>EGR-2024000226/ EGR-2024000249</t>
  </si>
  <si>
    <t>EGR-2024000250/ EGR-2024000275</t>
  </si>
  <si>
    <t>EGR-2024000276/ EGR-2024000295</t>
  </si>
  <si>
    <t>EGR-2024000296/ EGR-2024000317</t>
  </si>
  <si>
    <t>EGR-2024000318/ EGR-2024000330</t>
  </si>
  <si>
    <t>EGR-2024000331/ EGR-2024000378</t>
  </si>
  <si>
    <t>EGR-2024000379/ EGR-2024000406</t>
  </si>
  <si>
    <t>EGR-2024000407/ EGR-2024000419</t>
  </si>
  <si>
    <t>EGR-2024000420/ EGR-2024000433</t>
  </si>
  <si>
    <t>EGR-2024000434/ EGR-2024000448</t>
  </si>
  <si>
    <t>EGR-2024000449/ EGR-2024000477</t>
  </si>
  <si>
    <t>EGR-2024000478/ EGR-2024000508</t>
  </si>
  <si>
    <t>EGR-2024000509/ EGR-2024000557</t>
  </si>
  <si>
    <t>EGR-2024000558/ EGR-2024000602</t>
  </si>
  <si>
    <t>EGR-2024000603/ EGR-2024000642</t>
  </si>
  <si>
    <t>EGR-2024000643/ EGR-2024000686</t>
  </si>
  <si>
    <t>EGR-2024000687/ EGR-2024000734</t>
  </si>
  <si>
    <t>EGR-2024000735/ EGR-2024000778</t>
  </si>
  <si>
    <t>EGR-2024000779/ EGR-2024000819</t>
  </si>
  <si>
    <t>EGR-2024000820/ EGR-2024000862</t>
  </si>
  <si>
    <t>EGR-2024000863/ EGR-2024000902</t>
  </si>
  <si>
    <t>EGR-2024000903/ EGR-2024000945</t>
  </si>
  <si>
    <t>EGR-2024000946/ EGR-2024000989</t>
  </si>
  <si>
    <t>EGR-2024000990/ EGR-2024001033</t>
  </si>
  <si>
    <t>EGR-2024001034/ EGR-2024001104</t>
  </si>
  <si>
    <t>EGR-2024001105/ EGR-2024001140</t>
  </si>
  <si>
    <t>EGR-2024001141/ EGR-2024001179</t>
  </si>
  <si>
    <t>EGR-2024001180/ EGR-2024001219</t>
  </si>
  <si>
    <t>EGR-2024001220/ EGR-2024001254</t>
  </si>
  <si>
    <t>EGR-2024001255/ EGR-2024001302</t>
  </si>
  <si>
    <t>EGR-2024001303/ EGR-2024001347</t>
  </si>
  <si>
    <t>EGR-2024001348/ EGR-2024001388</t>
  </si>
  <si>
    <t>EGR-2024001389/ EGR-2024001428</t>
  </si>
  <si>
    <t>EGR-2024001429/ EGR-2024001483</t>
  </si>
  <si>
    <t>EGR-2024001484/ EGR-2024001538</t>
  </si>
  <si>
    <t>EGR-2024001539/ EGR-2024001572</t>
  </si>
  <si>
    <t>EGR-2024001573/ EGR-2024001609</t>
  </si>
  <si>
    <t>EGR-2024001610/ EGR-2024001651</t>
  </si>
  <si>
    <t>EGR-2024001652/ EGR-2024001696</t>
  </si>
  <si>
    <t>EGR-2024001697/ EGR-2024001741</t>
  </si>
  <si>
    <t>EGR-2024001742/ EGR-2024001782</t>
  </si>
  <si>
    <t>EGR-2024001783/ EGR-2024001821</t>
  </si>
  <si>
    <t>EGR-2024001822/ EGR-2024001863</t>
  </si>
  <si>
    <t>EGR-2024001864/ EGR-2024001900</t>
  </si>
  <si>
    <t>EGR-2024001901/ EGR-2024001940</t>
  </si>
  <si>
    <t>EGR-2024001941/ EGR-2024001987</t>
  </si>
  <si>
    <t>EGR-2024001988/ EGR-2024002026</t>
  </si>
  <si>
    <t>EGR-2024002027/ EGR-2024002077</t>
  </si>
  <si>
    <t>EGR-2024002078/ EGR-2024002141</t>
  </si>
  <si>
    <t>EGR-2024002142/ EGR-2024002173</t>
  </si>
  <si>
    <t>EGR-2024002174/ EGR-2024002217</t>
  </si>
  <si>
    <t>EGR-2024002218/ EGR-2024002258</t>
  </si>
  <si>
    <t>EGR-2024002259/ EGR-2024002299</t>
  </si>
  <si>
    <t>EGR-2024002300/ EGR-2024002344</t>
  </si>
  <si>
    <t>EGR-2024002345/EGR-2024002376</t>
  </si>
  <si>
    <t>EGR-2024002377/EGR-2024002416</t>
  </si>
  <si>
    <t>EGR-2024002414/EGR-2024002464</t>
  </si>
  <si>
    <t>EGR-2024002465/EGR-2024002510</t>
  </si>
  <si>
    <t>EGR-2024002511/EGR-2024002538</t>
  </si>
  <si>
    <t>EGR-2024002539/EGR-2024002583</t>
  </si>
  <si>
    <t>EGR-2024002634/EGR-2024002674</t>
  </si>
  <si>
    <t>EGR-2024002675/EGR-2024002718</t>
  </si>
  <si>
    <t>EGR-2024002719/EGR-2024002751</t>
  </si>
  <si>
    <t>EGR-2024002752/EGR-2024002791</t>
  </si>
  <si>
    <t>EGR-2024002792/EGR-2024002825</t>
  </si>
  <si>
    <t>EGR-2024002826/EGR-2024002881</t>
  </si>
  <si>
    <t>EGR-2024002882/EGR-2024002937</t>
  </si>
  <si>
    <t>EGR-2024002938/EGR-2024002969</t>
  </si>
  <si>
    <t>EGR-2024002970/EGR-2024002998</t>
  </si>
  <si>
    <t>EGR-2024002999/EGR-2024003035</t>
  </si>
  <si>
    <t>EGR-2024003036/EGR-2024003072</t>
  </si>
  <si>
    <t>EGR-2024003073/EGR-2024003112</t>
  </si>
  <si>
    <t>EGR-2024003113/EGR-2024003161</t>
  </si>
  <si>
    <t>EGR-2024001362/EGR-2024003204</t>
  </si>
  <si>
    <t>EGR-2024003205/EGR-2024003248</t>
  </si>
  <si>
    <t>EGR-2024003249/EGR-2024003285</t>
  </si>
  <si>
    <t>EGR-2024003286/EGR-2024003344</t>
  </si>
  <si>
    <t>EGR-2024003345/EGR-2024003394</t>
  </si>
  <si>
    <t>EGR-2024003395/EGR-2024003459</t>
  </si>
  <si>
    <t>EGR-2024003460/EGR-2024003506</t>
  </si>
  <si>
    <t>EGR-2024003507/EGR-2024003544</t>
  </si>
  <si>
    <t>EGR-2024003545/EGR-2024003581</t>
  </si>
  <si>
    <t>EGR-2024003582/EGR-2024003674</t>
  </si>
  <si>
    <t>EGR-2024003675/EGR-2024003709</t>
  </si>
  <si>
    <t>EGR-2024003710/EGR-2024003751</t>
  </si>
  <si>
    <t>EGR-2024003752/EGR-2024003791</t>
  </si>
  <si>
    <t>EGR-2024003792/EGR-2024003830</t>
  </si>
  <si>
    <t>EGR-2024003831/EGR-2024003861</t>
  </si>
  <si>
    <t>EGR-2024003862/EGR-2024003898</t>
  </si>
  <si>
    <t>EGR-2024003899/EGR-2024003930</t>
  </si>
  <si>
    <t>EGR-2024003931/EGR-2024003975</t>
  </si>
  <si>
    <t>EGR-2024003976/EGR-2024004017</t>
  </si>
  <si>
    <t>EGR-2024004018/EGR-2024004061</t>
  </si>
  <si>
    <t>EGR-2024004062/EGR-2024004090</t>
  </si>
  <si>
    <t>EGR-2024004091/EGR-2024004125</t>
  </si>
  <si>
    <t>EGR-2024004126/EGR-2024004169</t>
  </si>
  <si>
    <t>EGR-2024004170/EGR-2024004241</t>
  </si>
  <si>
    <t>EGR-2024004242/EGR-2024004277</t>
  </si>
  <si>
    <t>EGR-2024004278/EGR-2024004314</t>
  </si>
  <si>
    <t>EGR-2024004315/EGR-2024004349</t>
  </si>
  <si>
    <t>EGR-2024004350/EGR-2024004404</t>
  </si>
  <si>
    <t>EGR-2024004405/EGR-2024004438</t>
  </si>
  <si>
    <t>EGR-2024004439/EGR-2024004495</t>
  </si>
  <si>
    <t>EGR-2024004496/EGR-2024004533</t>
  </si>
  <si>
    <t>EGR-2024004534/EGR-2024004578</t>
  </si>
  <si>
    <t>EGR-2024004579/EGR-2024004618</t>
  </si>
  <si>
    <t>EGR-2024004619/EGR-2024004657</t>
  </si>
  <si>
    <t>EGR-2024004658/EGR-2024004705</t>
  </si>
  <si>
    <t>EGR-2024004706/EGR-2024004744</t>
  </si>
  <si>
    <t>EGR-2024004745/EGR-2024004786</t>
  </si>
  <si>
    <t>EGR-2024004787/EGR-2024004828</t>
  </si>
  <si>
    <t>EGR-2024004829/EGR-2024004878</t>
  </si>
  <si>
    <t>EGR-2024004879/EGR-2024004914</t>
  </si>
  <si>
    <t>EGR-2024004915/EGR-2024004963</t>
  </si>
  <si>
    <t>EGR-2024004964/EGR-2024004999</t>
  </si>
  <si>
    <t>EGR-2024005000/EGR-2024005051</t>
  </si>
  <si>
    <t>EGR-2024005052/EGR-2024005087</t>
  </si>
  <si>
    <t>EGR-2024005088/EGR-2024005115</t>
  </si>
  <si>
    <t>EGR-2024005116/EGR-2024005155</t>
  </si>
  <si>
    <t>EGR-2024005156/EGR-2024005190</t>
  </si>
  <si>
    <t>EGR-2024005191/EGR-2024005238</t>
  </si>
  <si>
    <t>EGR-2024005239/EGR-2024005286</t>
  </si>
  <si>
    <t>EGR-2024005287/EGR-2024005342</t>
  </si>
  <si>
    <t>EGR-2024005343/EGR-2024005382</t>
  </si>
  <si>
    <t>EGR-2024005383/EGR-2024005419</t>
  </si>
  <si>
    <t>EGR-2024005420/EGR-2024005467</t>
  </si>
  <si>
    <t>EGR-2024005468/EGR-2024005502</t>
  </si>
  <si>
    <t>EGR-2024005503/EGR-2024005545</t>
  </si>
  <si>
    <t>EGR-2024005546/EGR-2024005596</t>
  </si>
  <si>
    <t>EGR-2024005597/EGR-2024005656</t>
  </si>
  <si>
    <t>EGR-2024005657/EGR-2024005699</t>
  </si>
  <si>
    <t>EGR-2024005700/EGR-2024005749</t>
  </si>
  <si>
    <t>EGR-2024005750/EGR-2024005805</t>
  </si>
  <si>
    <t>EGR-2024005806/EGR-2024005850</t>
  </si>
  <si>
    <t>EGR-2024005851/EGR-2024005899</t>
  </si>
  <si>
    <t>EGR-2024005900/EGR-2024005933</t>
  </si>
  <si>
    <t>EGR-2024005934/EGR-2024005980</t>
  </si>
  <si>
    <t>EGR-2024005981/EGR-2024006042</t>
  </si>
  <si>
    <t>EGR-2024006043/EGR-2024006086</t>
  </si>
  <si>
    <t>EGR-2024006087/EGR-2024006138</t>
  </si>
  <si>
    <t>EGR-2024006139/EGR-2024006193</t>
  </si>
  <si>
    <t>EGR-2024006194/EGR-2024006247</t>
  </si>
  <si>
    <t>EGR-2024006248/EGR-2024006301</t>
  </si>
  <si>
    <t>EGR-2024006302/EGR-2024006350</t>
  </si>
  <si>
    <t>EGR-2024006351/EGR-2024006390</t>
  </si>
  <si>
    <t>Comprabantes contables Nomina</t>
  </si>
  <si>
    <t>EGN-2024000001/EGN-2024001317</t>
  </si>
  <si>
    <t>1022.14</t>
  </si>
  <si>
    <t>1022.13.140</t>
  </si>
  <si>
    <t>EGN-2024001318/EGN-2024001344</t>
  </si>
  <si>
    <t>1022.15</t>
  </si>
  <si>
    <t>1022.13.141</t>
  </si>
  <si>
    <t>EGN-2024001345/EGN-2024001364</t>
  </si>
  <si>
    <t>1022.16</t>
  </si>
  <si>
    <t>1022.13.142</t>
  </si>
  <si>
    <t>EGN-2024001365/EGN-2024002054</t>
  </si>
  <si>
    <t>1022.17</t>
  </si>
  <si>
    <t>1022.13.143</t>
  </si>
  <si>
    <t>EGN-2024002055/EGN-2024002081</t>
  </si>
  <si>
    <t>1022.18</t>
  </si>
  <si>
    <t>1022.13.144</t>
  </si>
  <si>
    <t>EGN-2024002082/EGN-2024003434</t>
  </si>
  <si>
    <t>1022.19</t>
  </si>
  <si>
    <t>1022.13.145</t>
  </si>
  <si>
    <t>EGN-2024003435/EGN-2024004109</t>
  </si>
  <si>
    <t>1022.20</t>
  </si>
  <si>
    <t>1022.13.146</t>
  </si>
  <si>
    <t>EGN-2024004110/EGN-2024004153</t>
  </si>
  <si>
    <t>1022.21</t>
  </si>
  <si>
    <t>1022.13.147</t>
  </si>
  <si>
    <t>EGN-2024004154/EGN-2024004851</t>
  </si>
  <si>
    <t>1022.22</t>
  </si>
  <si>
    <t>1022.13.148</t>
  </si>
  <si>
    <t>EGN-202400255/EGN-2024004898</t>
  </si>
  <si>
    <t>1022.23</t>
  </si>
  <si>
    <t>1022.13.149</t>
  </si>
  <si>
    <t>EGN-2024004899/EGN-2024004931</t>
  </si>
  <si>
    <t>1022.24</t>
  </si>
  <si>
    <t>1022.13.150</t>
  </si>
  <si>
    <t>EGN-2024004932/EGN-2024006282</t>
  </si>
  <si>
    <t>1022.25</t>
  </si>
  <si>
    <t>1022.13.151</t>
  </si>
  <si>
    <t>EGN-2024006283/EGN-2024006972</t>
  </si>
  <si>
    <t>1022.26</t>
  </si>
  <si>
    <t>1022.13.152</t>
  </si>
  <si>
    <t>EGN-2024006973/EGN-2024007015</t>
  </si>
  <si>
    <t>1022.27</t>
  </si>
  <si>
    <t>1022.13.153</t>
  </si>
  <si>
    <t>EGN-2024007016/EGN-20240070293</t>
  </si>
  <si>
    <t>1022.28</t>
  </si>
  <si>
    <t>1022.13.154</t>
  </si>
  <si>
    <t>EGN-2024007700/EGN-2024007744</t>
  </si>
  <si>
    <t>1022.29</t>
  </si>
  <si>
    <t>1022.13.155</t>
  </si>
  <si>
    <t>EGN-2024007745/EGN-2024007771</t>
  </si>
  <si>
    <t>1022.30</t>
  </si>
  <si>
    <t>1022.13.156</t>
  </si>
  <si>
    <t>EGN-2024007772/EGN-2024008485</t>
  </si>
  <si>
    <t>1022.31</t>
  </si>
  <si>
    <t>1022.13.157</t>
  </si>
  <si>
    <t>EGN-2024008486/EGN-2024008511</t>
  </si>
  <si>
    <t>1022.32</t>
  </si>
  <si>
    <t>1022.13.158</t>
  </si>
  <si>
    <t>EGN-2024008512/EGN-2024009200</t>
  </si>
  <si>
    <t>1022.33</t>
  </si>
  <si>
    <t>1022.13.159</t>
  </si>
  <si>
    <t>EGN-2024009201/EGN-2024009246</t>
  </si>
  <si>
    <t>1022.03.060</t>
  </si>
  <si>
    <t>1022.03</t>
  </si>
  <si>
    <t>Actas de Tesoreria</t>
  </si>
  <si>
    <t>Acta de la 001 al 019</t>
  </si>
  <si>
    <t>SIG</t>
  </si>
  <si>
    <t>Secretaría General</t>
  </si>
  <si>
    <t>--</t>
  </si>
  <si>
    <t>KAWAK</t>
  </si>
  <si>
    <t>Software para la administración y mantenimiento del Sistema de Gestión.</t>
  </si>
  <si>
    <t>Profesionales responsables de reportar información en el aplicativo.</t>
  </si>
  <si>
    <t>Secretario General y Profesionales de la dependencia.</t>
  </si>
  <si>
    <t>Constante</t>
  </si>
  <si>
    <t>https://www.kawak.com.co/alcaldia_chia/main/home.php</t>
  </si>
  <si>
    <t>-</t>
  </si>
  <si>
    <t>Consolidado Seguimiento Proyectos a cargo de la Secretaría General.</t>
  </si>
  <si>
    <t>Documento que recopila información relacionada con los seguimientos que se hacen a los proyectos de la Secretaría General.</t>
  </si>
  <si>
    <t>Secretario General.</t>
  </si>
  <si>
    <t>http://10.10.16.4:8000/home</t>
  </si>
  <si>
    <t>Indicadores de Gestión del SGI.</t>
  </si>
  <si>
    <t>Documento que recopila la información base para generar el reporte de indicadores de gestión del SGI.</t>
  </si>
  <si>
    <t>Profesionales responsables de consolidar y reportar la información.</t>
  </si>
  <si>
    <t>SPI (Sistema de Seguimiento a Proyectos de Inversión).</t>
  </si>
  <si>
    <t>Software de DNP en donde reposa la información del seguimiento físico, de gestión y financiero realizado mensualmente a los proyectos de inversión a cargo de la Secretaría General.</t>
  </si>
  <si>
    <t>https://sts.dnp.gov.co/login.aspx?ReturnUrl=%2f%3fwa%3dwsignin1.0%26wtrealm%3dhttps%253a%252f%252fspi.dnp.gov.co%252f%26wctx%3drm%253d0%2526id%253dpassive%2526ru%253d%25252f%26wct%3d2023-04-24T14%253a47%253a56Z&amp;wa=wsignin1.0&amp;wtrealm=https%3a%2f%2fspi.dnp.gov.co%2f&amp;wctx=rm%3d0%26id%3dpassive%26ru%3d%252f&amp;wct=2023-04-24T14%3a47%3a56Z</t>
  </si>
  <si>
    <t>Seguimiento a Planes (Anticorrupción y de Atención al ciudadano, de mejormaiento, Anual de Adquisiciones, entre otros)</t>
  </si>
  <si>
    <t>Documento que evidencia el seguimiento a las actividades de control de los Plan implementados por la Secretaría General.</t>
  </si>
  <si>
    <t>https://www.chia-cundinamarca.gov.co/index.php/6-participa/6-1-plan-anticorrupcion</t>
  </si>
  <si>
    <t>1010.03</t>
  </si>
  <si>
    <t>1010.03.043</t>
  </si>
  <si>
    <t>Actas de Reunión</t>
  </si>
  <si>
    <t>Documento que evidencia el desarrollo de una reunión, puntos tratados, son evidencia de toma de decisiones, compromisos y acuerdos.</t>
  </si>
  <si>
    <t>Expediente físico</t>
  </si>
  <si>
    <t>1010.41</t>
  </si>
  <si>
    <t>1010.41.181</t>
  </si>
  <si>
    <t>Informes Sistemas de Gestión</t>
  </si>
  <si>
    <t>Documentos evidencia de la gestion y desempeño del Sistema de gestión.</t>
  </si>
  <si>
    <t>Actos Administrativos (Decretos, Resoluciones)</t>
  </si>
  <si>
    <t>Documento que manifiesta la voluntad de la administración, tendiente a producir efectos jurídicos ya sea creando, modificando o extinguiendo derechos para los administrados o en contra de éstos, tiene como presupuestos esenciales su sujeción al orden jurídico y el respeto por las garantías y derechos de los administrados.</t>
  </si>
  <si>
    <t>1010.12</t>
  </si>
  <si>
    <t>1010.12.138</t>
  </si>
  <si>
    <t>Circulares Internas</t>
  </si>
  <si>
    <t>Documento que contiene una orden o conjunto de instrucciones de carácter reglamentario, aclaratorias o recordatorias sobre una materia y sirve para comunicar de un asunto a varias personas.</t>
  </si>
  <si>
    <t>Expediente físico - Correo Electrónico Institucional</t>
  </si>
  <si>
    <t>Comunicaciones oficiales</t>
  </si>
  <si>
    <t>Documento que sirve para comunicar disposiciones, órdenes, informes, resolver consultas, entre otros.</t>
  </si>
  <si>
    <t>Expediente físico - Correo Electrónico Institucional - Sistema Correspondencia</t>
  </si>
  <si>
    <t>Correo electrónico Institucional</t>
  </si>
  <si>
    <t>Suite de correo electrónico.</t>
  </si>
  <si>
    <t>Correo Electrónico Institucional</t>
  </si>
  <si>
    <r>
      <t>Lugar de consulta o ubicación</t>
    </r>
    <r>
      <rPr>
        <b/>
        <sz val="10"/>
        <color theme="4" tint="-0.499984740745262"/>
        <rFont val="Calibri"/>
        <family val="2"/>
        <scheme val="minor"/>
      </rPr>
      <t xml:space="preserve"> (Digital)</t>
    </r>
  </si>
  <si>
    <r>
      <t xml:space="preserve">Lugar de consulta o ubicación </t>
    </r>
    <r>
      <rPr>
        <b/>
        <sz val="10"/>
        <color theme="7" tint="-0.499984740745262"/>
        <rFont val="Calibri"/>
        <family val="2"/>
        <scheme val="minor"/>
      </rPr>
      <t>(Fisica)</t>
    </r>
  </si>
  <si>
    <t>NA</t>
  </si>
  <si>
    <t>Trámites</t>
  </si>
  <si>
    <t xml:space="preserve">Contiene información sobre los trámites de transporte público y algunos de transporte particular. </t>
  </si>
  <si>
    <t>CARMEN LEONOR JIMENEZ MORENO
KAREEN YULIET PEREZ ENCISO</t>
  </si>
  <si>
    <t>Unión Temporal Circulemos Chía</t>
  </si>
  <si>
    <t xml:space="preserve">Edificio Secretaría de Movilidad y Concesión Circulemos Chía Diagonal 17 No 6-108 </t>
  </si>
  <si>
    <t>Información y datos de la Entidad</t>
  </si>
  <si>
    <t>Planillas de control Centro de Despacho</t>
  </si>
  <si>
    <t>Planillas de registro vehículos de transporte público que salen del centro  de despacho (intermunicipal /urbano) con su respectiva ruta y hora.</t>
  </si>
  <si>
    <t>Operadores Centro de Despacho</t>
  </si>
  <si>
    <t>Guillermo Villegas</t>
  </si>
  <si>
    <t>Licencia Software SAC - Tableros de consulta</t>
  </si>
  <si>
    <t>Actos administrativos prescripciones y caducidad</t>
  </si>
  <si>
    <t>Contiene los documentos asociados a la proyección de Resoluciones para prescripciones y caducidades de procesos de cobro coactivo y procesos sancionatorios.</t>
  </si>
  <si>
    <t xml:space="preserve">Gemile García Pulido
</t>
  </si>
  <si>
    <t>D:\GEMILE MOVILIDAD</t>
  </si>
  <si>
    <t>Apelaciones</t>
  </si>
  <si>
    <t>Contiene los documentos asociados a la proyección de Resoluciones para  apelaciones de procesos contravencionales sancionatorios</t>
  </si>
  <si>
    <t xml:space="preserve">Jorge Visbal Puentes 
</t>
  </si>
  <si>
    <t xml:space="preserve">Jorge Visbal Puentes </t>
  </si>
  <si>
    <t>C:\Users\DESMOVI7\Documents</t>
  </si>
  <si>
    <t>Parking Chía</t>
  </si>
  <si>
    <t>Contiene informes periciales de vehículos objeto de traslado del parqueadero Parking Chía a la Unión temporal Circulemos. Además los informes al juzgado segundo administrativo de Zipaquirá.</t>
  </si>
  <si>
    <t>Procesos contravencionales</t>
  </si>
  <si>
    <t>Contiene los comparendos, las impugnaciones y el material probatorio aportado  a cada una de ellas.</t>
  </si>
  <si>
    <t>Jorge Stiven Barrera Ruiz
Unión Temporal Circulemos Chía</t>
  </si>
  <si>
    <t>DIFINANCIA2.ALCALDIACHIA.GOV.CO</t>
  </si>
  <si>
    <t>SECRETARIA DE HACIENDA - DIRECCION FINANCIERA</t>
  </si>
  <si>
    <t>JULY M</t>
  </si>
  <si>
    <t>CONCILIACIONES - SUIF - DEMAS DOCUMENTOS RELACIONADOS CON LA ENTIDAD FINANCIERA-449 MB</t>
  </si>
  <si>
    <t>JULY MONCADA</t>
  </si>
  <si>
    <t>MEDIA</t>
  </si>
  <si>
    <t>Hacienda32.ALCALDIACHIA.GOV.CO</t>
  </si>
  <si>
    <t>DOCUMENTOS ESCRITORIO</t>
  </si>
  <si>
    <t>INFORMES CONTRALORIA,, DIARI Y DEMAS RELACIONADOS CON LA DIRECCION FINANCIERA-2.58 GB</t>
  </si>
  <si>
    <t>YAMILE VELANDIA</t>
  </si>
  <si>
    <t>Hacienda29.ALCALDIACHIA.GOV.CO</t>
  </si>
  <si>
    <t>HÉCTOR GÓMEZ DEVIA 2023</t>
  </si>
  <si>
    <t xml:space="preserve">CREACION TERCEROS-CONCILIACIONES-CORRESPONDENCIA Y DEMAS DOCUMENTOS RELACIONADOS CON LA DEPENDENCIA-155 MB </t>
  </si>
  <si>
    <t xml:space="preserve">HÉCTOR GÓMEZ DEVIA </t>
  </si>
  <si>
    <t>Sec-Hacienda19.ALCALDIACHIA.GOV.CO</t>
  </si>
  <si>
    <t>MIS DOCUMENTOS</t>
  </si>
  <si>
    <t xml:space="preserve">PALN FINANCIERO-MARCO FISCAL-MODIFICACIONES AL  PRESUPUESTO-CORRESPONDENCIA Y DEMASDOCUMENTOS RELACIONADOS CON EL PRESUPUESTO-1.38 GB </t>
  </si>
  <si>
    <t>PATRICIA ALDANA</t>
  </si>
  <si>
    <t>Hacienda4.ALCALDIACHIA.GOV.CO</t>
  </si>
  <si>
    <t>DOCUMENTOS</t>
  </si>
  <si>
    <t>NORMAS CONTADURIA-NORMATIVIDAD-ESTADOS FINANCIEROS- SOPRTES DE ESTADOS FINANCIEROS-CORRESPONDENCIA Y DEMAS INFORMES RELACIONADOS CON EL CARGO- 21.3 GB</t>
  </si>
  <si>
    <t>MYRIAM AMANDA SEQUERA CALVO</t>
  </si>
  <si>
    <t>19-04-2023</t>
  </si>
  <si>
    <t>ALTA</t>
  </si>
  <si>
    <t>Sec_Hacienda56.ALCALDIACHIA.GOV.CO</t>
  </si>
  <si>
    <t>copia seguridad</t>
  </si>
  <si>
    <t xml:space="preserve">conciliaciones-estractos bancacrios- contrato demas relacionados con la dependencia-- 25,6 GB </t>
  </si>
  <si>
    <t>YOLANDA OVALLE CERINZA</t>
  </si>
  <si>
    <t>Difinancia1.ALCALDIACHIA.GOV.CO</t>
  </si>
  <si>
    <t>DOCUMENTOS\ ADRIANA</t>
  </si>
  <si>
    <t>MARCO FISCAL-PRESUPUESTO POR VIGENCIAS Y DEMAS DOCUMENTOSRELACIONADOS CON FINANCIERA- 4.02 GB</t>
  </si>
  <si>
    <t>ADRIANA CRISTANCHO BARRIGA</t>
  </si>
  <si>
    <t>Hacienda66.ALCALDIACHIA.GOV.CO</t>
  </si>
  <si>
    <t>documentos financiera</t>
  </si>
  <si>
    <t>radicaciones de cuentas secop- cdps  y demas documentos relacionado con la s funciones de la dependencia -6,46 MB</t>
  </si>
  <si>
    <t xml:space="preserve">ERICK SANTIAGO OLARTE </t>
  </si>
  <si>
    <t>Baja</t>
  </si>
  <si>
    <t>Difinancia3.ALCALDIACHIA.GOV.CO</t>
  </si>
  <si>
    <t>dis co c -VIVIVANA- vviana 1</t>
  </si>
  <si>
    <t>RETENCIONES-CORRESPONDENCIA-617 KB</t>
  </si>
  <si>
    <t>VIVIANA CAROLINA QUECAN  CASTRO</t>
  </si>
  <si>
    <t>Sec-Hacienda31.ALCALDIACHIA.GOV.CO</t>
  </si>
  <si>
    <t>DENIS</t>
  </si>
  <si>
    <t>ESTRACTOS BANCARIOS-SOPORTES DE PAGO - ARCHIVOS P´LANOS Y DEMAS INFORMACION RELACIONADA CON LA DEPENDENCIA -72.9 MB</t>
  </si>
  <si>
    <t>DENIS MOVILLA DE LA HOZ</t>
  </si>
  <si>
    <t>Gobierno Municipal Estudiantil</t>
  </si>
  <si>
    <t>Información en bases de datos sobre los jóvenes que han sido vinculados al prográma o han participado en actividades del mismo.</t>
  </si>
  <si>
    <t>Laura Manuela Mancera</t>
  </si>
  <si>
    <t>Directora de Ciudadanía Juvenil</t>
  </si>
  <si>
    <t>https://municipiochia-my.sharepoint.com/personal/ciudadania_juvenil_chia_gov_co/_layouts/15/onedrive.aspx?e=5%3Af28d705d1f7e4d4e92ebbefc0422243b&amp;sharingv2=true&amp;fromShare=true&amp;at=9&amp;CT=1732889676844&amp;OR=OWA%2DNT%2DMail&amp;CID=488561cb%2De88c%2D1af8%2Dfddb%2Ddd86b47923eb&amp;id=%2Fpersonal%2Fciudadania%5Fjuvenil%5Fchia%5Fgov%5Fco%2FDocuments%2Fbase%20de%20datos%202024&amp;FolderCTID=0x012000D6FE8F05CE398F48945030FBBA67D26E&amp;view=0</t>
  </si>
  <si>
    <t>Plataforma Municipal de Juventudes</t>
  </si>
  <si>
    <t xml:space="preserve">La informacion de la base de datos es aprobada y expedida por la Personeria Municipal bajo Resolucion 093 del 26 de agosto por la cual actualiza la Plataforma Municipal de Juventudes </t>
  </si>
  <si>
    <t>Consejo Municipal de Juventud 2024</t>
  </si>
  <si>
    <t>Información del CMJ que  es un mecanismo autónomo de concertación, participación, vigilancia y control conformado por  consejeros(as) entre 14 y 28 años, quienes son elegidos, a través de voto popular, por jóvenes del  municipio o que hayan inscrito en Chía su documento de identidad.</t>
  </si>
  <si>
    <t>AÑO: 2023</t>
  </si>
  <si>
    <t>Gestión para el desarrollo social - GPDS-GR5</t>
  </si>
  <si>
    <t>Secretaría de Desarrollo Social - Dirección de Cultura - Red de Bibliotecas</t>
  </si>
  <si>
    <t>Normatividad Legal Vigente Bibliotecas</t>
  </si>
  <si>
    <t>Compila las leyes, decretos, acuerdos y demás disposiciones legales que regulan y orientan el funcionamiento de la red de bibliotecas, asegurando su alineación con el marco normativo nacional, regional y municipal.</t>
  </si>
  <si>
    <t>Margarita María Estrada Hernández</t>
  </si>
  <si>
    <t>https://municipiochia-my.sharepoint.com/:f:/g/personal/margarita_estrada_chia_gov_co/EgHXypPHkM9Nkzty1aPKwCUB_JBUY5xtuAieFg9lqVr5Hg?e=75CuXV</t>
  </si>
  <si>
    <t>Alcaldía Municipal de Chía</t>
  </si>
  <si>
    <t>Supervisión Contratos de Prestación de Servicios Biblioteca</t>
  </si>
  <si>
    <t>Gestión, control y seguimiento de los contratos establecidos por la entidad en la Red de Bibliotecas.</t>
  </si>
  <si>
    <t>Ana María Hernandez, Julieth Correa Alvarado y Diana Gómez</t>
  </si>
  <si>
    <t>https://municipiochia-my.sharepoint.com/:f:/g/personal/margarita_estrada_chia_gov_co/Eu0QWvUJm5dOlgalGEsrBhAB_g6k-Dq2NklaML60PGONPA?e=UvLSDK. Y SECOP 2.</t>
  </si>
  <si>
    <t>Biblioteca Hoqabiga</t>
  </si>
  <si>
    <t>Guias Tecnicas Talleres FormaTIC</t>
  </si>
  <si>
    <t>Documenta los programas diseñados para capacitar a los usuarios como: Reconoce tu biblioteca, Aprende a explorar fuentes de información, Tutorías en información básica, Infromación y TIC en finanzas personales, Técnicas para el aprendizaje efectivo, Herramietas para el aprendizaje del idioma inglés, Taller de iniciación a la creación literaria, seguridad en internet y TIC, Formación de formadores en LEO, Sensibilización Ambiental.</t>
  </si>
  <si>
    <t>Julieth Correa Alvarado</t>
  </si>
  <si>
    <t>https://municipiochia-my.sharepoint.com/:f:/g/personal/margarita_estrada_chia_gov_co/EtF_1eAXpJdCppyUEyD3DPQB2gjqqUjIcuRXtxqvllnlTg?e=She4EU</t>
  </si>
  <si>
    <t>Plan de Lectura, Escritura, Tecnología e Información</t>
  </si>
  <si>
    <t>Contiene los lineamientos, estrategias y metas establecidas para fomentar la lectura, la escritura y el acceso a las tecnologías de la información en la comunidad, consolidando el papel de la biblioteca como centro de desarrollo integral.</t>
  </si>
  <si>
    <t>https://municipiochia-my.sharepoint.com/:f:/g/personal/margarita_estrada_chia_gov_co/EtntWSRNKaBKks8IiQVWPZIBXiifI8iXOUnUsN-yeM8-SA?e=illmwx</t>
  </si>
  <si>
    <t>Procedimiento del servicio de información local</t>
  </si>
  <si>
    <t>Incluye los protocolos y pasos establecidos para gestionar y ofrecer servicios de información local, asegurando su accesibilidad, calidad y pertinencia para la comunidad usuaria.</t>
  </si>
  <si>
    <t>https://municipiochia-my.sharepoint.com/:f:/g/personal/margarita_estrada_chia_gov_co/EgHXypPHkM9Nkzty1aPKwCUB_JBUY5xtuAieFg9lqVr5Hg?e=t1TZyE</t>
  </si>
  <si>
    <t>Sistema Estadístico</t>
  </si>
  <si>
    <t>LLave del Saber</t>
  </si>
  <si>
    <t>Plataforma de registro de usuarios de los programas y servicios de la Red de Bibliotecas Públicas del municipio de Chía, propiedad de la Red Nacional de la Bibliotecas Públicas</t>
  </si>
  <si>
    <t>Equipo de Trabajo</t>
  </si>
  <si>
    <t>https://llavedelsaberrnbp.gov.co/login</t>
  </si>
  <si>
    <t>Portafolio</t>
  </si>
  <si>
    <t>Portafolio de programas y servicios</t>
  </si>
  <si>
    <t>Blog que reune la información sobre programas y servicios de la Red de Bibliotecas Públicas del municipio de Chia</t>
  </si>
  <si>
    <t>https://reddebibliotecaspublicasdechia.wordpress.com/blog-2/</t>
  </si>
  <si>
    <t>SECRETARIA DE DESARROLLO SOCIAL-DIRECCIÓN DE CULTURA</t>
  </si>
  <si>
    <t>COMUNICADOS</t>
  </si>
  <si>
    <t>OFICIOS Y CORREOS ELECTRONICOS</t>
  </si>
  <si>
    <t>Nombre de archivo: CARTA INTENCIÓN DE CUMPLIMIENTO PROTOCOLOS DE BIOSEGURIDAD, PLAN DE CONTIGENCIA, CONDICIONES SANITARIAS Y LOCATIVAS CONCIERTO 15 DE MARZO DE 2024 - BANDA SINFÓNICA NACIONAL
dvc-208-24 entregaron en físico
fecha : 01/03/2024
Remitido: INSPECCIÓN Y VIGILANCIA SECRETARÍA DE SALUD 
Nombre de archivo: CARTA INTENCIÓN CUMPLIMIENTO PLAN DE EMERGENCIAS Y PLAN DE CONTIGENCIAS CONCIERTO BANDA SINFÓNICA 15 DE MARZO
Entregaron carta al correo CBC-017-2024
Remitido: Bomberos
fecha : 01/03/2024
Nombre de archivo: CARTA PMT CONCIERTO BANDA SINFÓNICA 15 DE MARZO
RAD. 20240006306940
Remitido a: Secretaria de salud
fecha : 01/03/2024
Nombre de archivo: SOLICITUD ACOMPAÑAMIENTO CONCIERTO BANDA SINFÓNICA MARZO 15
Remitido a: Policia
fecha: 01/03/2024
Nombre de archivo: SOLICITUD APROBACION PARA EL COMITE DE CONOCIMIENTO Y PREVENCIÓN DEL RIESGO PARA EVENTOS MASIVOS Y NO MASIVOS-CONCIERTO BANDA SINFÓNICA  15 DE MARZO
Remitido a: SECRETARIA DE  GOBIERNO 
Fecha: 01/03/2024
Nombre de archivo: Solicitud arreglos 
Remitido a: Obras públicas y correo dirección de cultura
Fecha: 05/04/2024
Nombre de archivo: RESPUESTA A RADICADO #20248888800561 SOLICITUD INFORMACIÓN FESTIVALES DIRECCION DE CULTURA
Remitido a: REMITIDO A DIRECCIÓN DE CULTURA PARA ENVIAR RESPUESTA OFICO ACLARATORIO A LOS PETICIONARIOS CON COPIA A CORRYCOM  MINISTERIO DE EDUCACIÓN Y SECRETARIA DE EDUCACIÓN ALCALDIA DE CHÍA
Fecha: 29/04/2024
Nombre del funcionario: Respuesta a solicitud diligenciamiento formato plan de acción Comité Municipal de Convivencia Escolar 
Remitido a: CASA DE CULTURA PARA ENVIAR A INSPECCIÓN Y VIGILANCIA Y SECRETARIA DE EDUCACIÓN
fecha: 15/07/2024
Nombre del archivo: Respuesta novedad en ensayo de danza - Respuesta radicado 202499999092
Remitido: DIRECCIÓN DE CULTURA CON COPIA A PETICIONARIO: SANDRA MILENA MARTÍNEZ (ESTUDIANTE GRUPO REPRESENTATIVO DE DANZA ADULTO)
Fecha: 04/09/2024
Nombre del archivo: RESPUESTA A N° DE RADICADO 20249999935069
Remitido a:  A PETICIONARIA JESSICA TATIANA GONZALEZ MALDONADO 
Fecha: 01/11/2024</t>
  </si>
  <si>
    <t>ADRIANA PABON CASTRO</t>
  </si>
  <si>
    <t>DESCONOZCO ESTA INFORMACIÓN DE LA DIRECCIÓN DE CULTURA</t>
  </si>
  <si>
    <t>DIRECCIÓN DE CULTURA - SEGUIMIENTO A CORRESPONDENCIA AÑO 2024
CORRYCOM
CORREO ELECTRÓNICO 
COMPUTADOR PERSONAL PARA USO DE LA DEPENDENCIA</t>
  </si>
  <si>
    <t xml:space="preserve">DIRECCIÓN DE CULTURA - SEGUIMIENTO A CORRESPONDENCIA AÑO 2024
</t>
  </si>
  <si>
    <t xml:space="preserve">SOLICITUDES </t>
  </si>
  <si>
    <t>Nombre de archivo: Bancos insumos
Remitido a: Oficina de Planeación - fisico
Fecha: /2024</t>
  </si>
  <si>
    <t>OSVALDO HENAO</t>
  </si>
  <si>
    <t>AÑO 2024</t>
  </si>
  <si>
    <t>COMPUTADOR PERSONAL PARA USO DE LA DEPENDENCIA</t>
  </si>
  <si>
    <t xml:space="preserve">DIRECCIÓN DE CULTURA - AÑO 2024
</t>
  </si>
  <si>
    <t xml:space="preserve">Formulario matriculas EFAC primer semestre: 
https://forms.gle/zh56GhYPAJMWJZP59
</t>
  </si>
  <si>
    <t>Viviana Parra</t>
  </si>
  <si>
    <t>Formulario EFAC (refuerzo cursos con pocos estudiantes) primer semestre: 
https://forms.gle/afnqVR699B8mWc12A</t>
  </si>
  <si>
    <t>Formulario EFAC segundo semestre:
https://forms.gle/Qg3i4wfNPKypa3Nn9</t>
  </si>
  <si>
    <t>Formulario EFAC segundo semestre (área de teatro):
 https://forms.gle/eimLMyz4Msvom2VF8</t>
  </si>
  <si>
    <t>Formulario Programa de extensión - JAC y fundaciones
https://forms.gle/oPGh6Dfgq4FZXgTJ9</t>
  </si>
  <si>
    <t>Formulario Programa de extensión - Colegios
https://forms.gle/oeFSHwszKPxSRxgCA</t>
  </si>
  <si>
    <t xml:space="preserve">SECRETARIA DE DESARROLLO SOCIAL-DIRECCIÓN DE CULTURA - FINANCIERA DIRECCIÓN DE CULTURA </t>
  </si>
  <si>
    <t>Planes, informes y datos del presupuesto</t>
  </si>
  <si>
    <t>PRESUPUESTO</t>
  </si>
  <si>
    <t>DOCUMENTOS SOPORTES PARA LA INFORMACIÓN PRESUPUESTAL DE LA DIRECCIÓN DE CULTURA</t>
  </si>
  <si>
    <t>LIDER FINANCIERO - PROFESIONAL UNIVERSITARIO</t>
  </si>
  <si>
    <t>Uso interno para consulta de los empleados de la dependencia</t>
  </si>
  <si>
    <t>Frances</t>
  </si>
  <si>
    <t>Ingles y Español</t>
  </si>
  <si>
    <t xml:space="preserve">DEPARTAMENTO: CUNDINAMARCA    </t>
  </si>
  <si>
    <t>OFICINA ASESORA DE COMUNICACIÓN, PRENSA Y PROTOCOLO</t>
  </si>
  <si>
    <t>PROCESO: ESTRATÉGICO</t>
  </si>
  <si>
    <t>1004.56.256</t>
  </si>
  <si>
    <t>OFICINA DE COMUNICACIONES, PRENSA Y PROTOCOLO</t>
  </si>
  <si>
    <t>COMPUTADOR MAC MARCA APPLE MOD.ZOSC 27"</t>
  </si>
  <si>
    <t>PIEZAS GRAFICAS INSTITUCIONALES- VIDEOS-BANNER-DISEÑOS</t>
  </si>
  <si>
    <t>WEB MASTER</t>
  </si>
  <si>
    <t>OFICINA DE COMUNICACIONES</t>
  </si>
  <si>
    <t>NOVIEMBRE 25 D E2024</t>
  </si>
  <si>
    <t>DIGITAL</t>
  </si>
  <si>
    <t>ESPAÑOL</t>
  </si>
  <si>
    <t>SITIO WEB</t>
  </si>
  <si>
    <t>1004.56.257</t>
  </si>
  <si>
    <t xml:space="preserve">COMPUTADOR DE ESCRITORIO AVNZADO DRACO </t>
  </si>
  <si>
    <t>CONTRATOS Y PUBLICACIONES WEB</t>
  </si>
  <si>
    <t>PÁGINA WEB</t>
  </si>
  <si>
    <t>NOVIEMBRE 25 DE 2024</t>
  </si>
  <si>
    <t>IMAGEN</t>
  </si>
  <si>
    <t>1004.56.258</t>
  </si>
  <si>
    <t>CPU SERIE 2XKLS22 MODELO OPTIPLEZ 9020 MARCA DELL</t>
  </si>
  <si>
    <t>REGISTRO FOTOGRÁFICO Y VIDEO</t>
  </si>
  <si>
    <t>FOTÓGRAFO</t>
  </si>
  <si>
    <t>1004.56.259</t>
  </si>
  <si>
    <t>CPU DELL MODELO OPTIPLEX 7070 J8MP</t>
  </si>
  <si>
    <t>PIEZAS GRÁFICAS</t>
  </si>
  <si>
    <t>DISEÑADOR</t>
  </si>
  <si>
    <t>1004.56.260</t>
  </si>
  <si>
    <t>CPU COMPUMAX SERIAL: 500SN32693-MOD.1051-800-0026</t>
  </si>
  <si>
    <t>PRODUCCIÓN AUDIO VISUAL</t>
  </si>
  <si>
    <t>MASTER RADIO</t>
  </si>
  <si>
    <t>1004.56.261</t>
  </si>
  <si>
    <t>DISCO DURO MARCA LACIE EXTERNO MOD.9000928</t>
  </si>
  <si>
    <t xml:space="preserve">FOTOGRAFIA </t>
  </si>
  <si>
    <t>FOTOGRAFOS</t>
  </si>
  <si>
    <t>1004.56.262</t>
  </si>
  <si>
    <t>DISCO DURO  EXTERNO (WORKSTATION)</t>
  </si>
  <si>
    <t>FOTOGRAFIA Y VIDEO</t>
  </si>
  <si>
    <t>1004.56.263</t>
  </si>
  <si>
    <t>DISCO DURO MARCA LACIE EXTERNO SERIE 10741</t>
  </si>
  <si>
    <t>1004.56.264</t>
  </si>
  <si>
    <t>DISCO DURO EXTRAIBLE SATA CAPACIDAD  1000GB</t>
  </si>
  <si>
    <t>1004.56.265</t>
  </si>
  <si>
    <t>1004.56.266</t>
  </si>
  <si>
    <t>DISCO EXTRAIBLE LACIE - M.C.B 31225</t>
  </si>
  <si>
    <t>PIEZAS GRAFICAS INSTITUCIONALES</t>
  </si>
  <si>
    <t>1004.56.267</t>
  </si>
  <si>
    <t>DISCO EXTRAIBLE ADATA -2020 AL 2024 (INICIO)</t>
  </si>
  <si>
    <t>FOTOGRAFÍA Y VIDEO</t>
  </si>
  <si>
    <t>FOTÓGRAFOS</t>
  </si>
  <si>
    <t>Gestión del Talento Humano</t>
  </si>
  <si>
    <t>SIGEP II</t>
  </si>
  <si>
    <t>Sistema de Información y Gestión Pública de las hojas de vida y declaración de bienes y renta de los funcionarios de planta de la Alcaldia Municipal de Chía.</t>
  </si>
  <si>
    <t>Funcionario responsables de reportar información de la hoja de vida en el aplicativo.</t>
  </si>
  <si>
    <t>Profesionales de la dependencia.</t>
  </si>
  <si>
    <t>https://www1.funcionpublica.gov.co/web/sigep2/directorio</t>
  </si>
  <si>
    <t>PASIVOCOL</t>
  </si>
  <si>
    <t>Programa de Seguimiento y Actualización de los Cálculos Actuariales del Pasivo Pensional de la Entidad</t>
  </si>
  <si>
    <t>Profesional responsable de consolidar y reportar la información.</t>
  </si>
  <si>
    <t>Secretario General, Director de la Dependencia y Profesional de la dependencia encargado del programa.</t>
  </si>
  <si>
    <t>https://www.pasivocol.gov.co/</t>
  </si>
  <si>
    <t>ACTOS ADMINISTRATIVOS</t>
  </si>
  <si>
    <t>Actos administrativos propios de la gestión del talento humano correspondientes al retiro parcial de cesantias, vacaciones, liquidación de prestaciones sociales, resoluciones de horario flexible, actas de posesión, encargos, traslados, permutas, comisiones, licencias, viaticos, reubicaciones, apoyos educativos, pagos de seguridad social por orden judicial, reintegros permisos academicos compensados y vacancias temporales.</t>
  </si>
  <si>
    <t>Profesionales responsables de generar los actos administrativos.</t>
  </si>
  <si>
    <t>Director de la Dependencia y funcionario encargado del archivo de gestión.</t>
  </si>
  <si>
    <t>https://chia-cundinamarca.gov.co/web/2024/01/10/decretos-2024/</t>
  </si>
  <si>
    <t>PLANTA DE PERSONAL</t>
  </si>
  <si>
    <t>Caracterización de la planta de personal de la entidad</t>
  </si>
  <si>
    <t>Profesional de la dependencia.</t>
  </si>
  <si>
    <t>SISTEMAS DE VIGILANCIA EPIDEMIOLOGIA, RIESGO BIOMECÁNICO, HIPOACUSIA Y PSICOSOCIAL</t>
  </si>
  <si>
    <t>Condiciones de salud que reflejan el estado de los servidores públicos en la entidad como insumo para la implementación de los sistemas de vigilancia.</t>
  </si>
  <si>
    <t>Actualización anual</t>
  </si>
  <si>
    <t>https://servidores.chia-cundinamarca.gov.co/seguridad-y-salud-en-el-trabajo/</t>
  </si>
  <si>
    <t>SISTEMA DE GESTIÓN DE SEGURIDAD Y SALUD EN EL TRABAJO (SG-SST)</t>
  </si>
  <si>
    <t>desarrollo de procesos lógicos y por etapas, basado en la mejora continua y que incluye la política, la organización, la planificación, la aplicación, la evaluación, la auditoría y las acciones de mejora.</t>
  </si>
  <si>
    <t>Director de la dependencia y profesional encargado del proceso</t>
  </si>
  <si>
    <t>Mejores funcionarios y equipos de trabajo, nombramientos, Insubsistencias, Aceptación de Renuncias y Terminación de Provisionalidades.</t>
  </si>
  <si>
    <t>1013.39</t>
  </si>
  <si>
    <t>HISTORIAS LABORALES</t>
  </si>
  <si>
    <t>Documentos en donde se plasma todas las acciones llevadas a cabo por los empleados en el ciclo de vida del funcionario en la entidad.</t>
  </si>
  <si>
    <t>Director de la dependencia, funcionario responsable de consolidar y reportar la información.</t>
  </si>
  <si>
    <t>Funcionario encargado de la custodia del archivo</t>
  </si>
  <si>
    <t>CERTIFICACION ELECTRONICA DE TIEMPOS LABORADOS (CETIL)</t>
  </si>
  <si>
    <t>Es el mecanismo a través del cual se expedirán todas las certificaciones de tiempos laborados y salarios por parte de las entidades públicas y privadas que ejerzan funciones públicas o cualquier otra entidad que deba expedir certificaciones de tiempos laborados o cotizados y salarios con el fin de ser aportadas a las entidades que reconozcan prestaciones pensionales a través del diligenciamiento de un formulario único electrónico.</t>
  </si>
  <si>
    <t>HASNET</t>
  </si>
  <si>
    <t>Software contable donde se vinculan los funcionarios a la nomina para gestionan las novedades de nomina, las liquidaciones de prestaciones sociales, registro de CDP, liquidación de vacaciones, cesantías retroactivas, cuotas partes, bonos pensionales, seguridad social y parafiscales de la entidad.</t>
  </si>
  <si>
    <t>Accesos directos creados para cada uno de los funcionarios con permiso de acceso.</t>
  </si>
  <si>
    <t>INSUMOS Y PLANES DE BIENESTAR</t>
  </si>
  <si>
    <t>Medición de clima, encuesta de necesidades, plan de bienestar plan de incentivos y guía salario emocional.</t>
  </si>
  <si>
    <t>https://servidores.chia-cundinamarca.gov.co/</t>
  </si>
  <si>
    <t>CORREO ELECTRÓNICO INSTITUCIONAL</t>
  </si>
  <si>
    <t>Director de la dependencia y Funcionarios de la dependencia.</t>
  </si>
  <si>
    <t>Suit de Officce 365</t>
  </si>
  <si>
    <t>Oficina TIC</t>
  </si>
  <si>
    <t>Backup bases de datos sistemas de información on-premises</t>
  </si>
  <si>
    <t>Backup bases de datos sistemas de información alojados en infraestructura propia de la entidad</t>
  </si>
  <si>
    <t>Profesional Universitario Datacenter</t>
  </si>
  <si>
    <t>04/18/2017</t>
  </si>
  <si>
    <t>Servicio Almacenamiento Nube</t>
  </si>
  <si>
    <t>Datacenter prestador de servicio de la nube</t>
  </si>
  <si>
    <t>Ley 1755 de 2015, Art 24, numeral 1</t>
  </si>
  <si>
    <t>15 años</t>
  </si>
  <si>
    <t>Servicio Dominio</t>
  </si>
  <si>
    <t>Servicio que administra y controla la resolución de nombres de dominio en una red, esto incluye directivas de grupo para control informático sobre los usuarios creados</t>
  </si>
  <si>
    <t>Servidor de Dominio - Datacenter Municipal</t>
  </si>
  <si>
    <t>Datacenter Municipal</t>
  </si>
  <si>
    <t>Seguridad perimetral</t>
  </si>
  <si>
    <t>Equipo informático utilizado para proteger los sistemas informáticos como servidores, redes, equipos de computo del acceso no autorizado, la intrusión, fuga de datos y los riesgos de seguridad informática.</t>
  </si>
  <si>
    <t>Jefe de Oficina TIC</t>
  </si>
  <si>
    <t>Profesional Prestación de Servicios Administrador de Seguridad Informática</t>
  </si>
  <si>
    <t>Switches</t>
  </si>
  <si>
    <t>Dispositivo de red que permite interconectar los equipos en una misma red, como computadores, impresoras, servidores, firewall y puntos de acceso inalámbricos.</t>
  </si>
  <si>
    <t>Datacenter Municipal y centros de cableado</t>
  </si>
  <si>
    <t>Access Point</t>
  </si>
  <si>
    <t>Dispositivo que permite conectar dispositivos inalámbricos a una red de área local inalámbrica (WLAN)</t>
  </si>
  <si>
    <t>Oficinas Alcaldía Municipal</t>
  </si>
  <si>
    <t>Troncal de Telefonía</t>
  </si>
  <si>
    <t>Línea de comunicación que permite la conmutación telefónica, permitiendo el transporte señales para la comunicación telefonía entre las dependencias y con el público en general.</t>
  </si>
  <si>
    <t>Jefe Oficina Atención al Ciudadano</t>
  </si>
  <si>
    <t>Canal de internet dedicado</t>
  </si>
  <si>
    <t>Servicio de conectividad que permite la conexión de la red interna LAN con el internet WAN.</t>
  </si>
  <si>
    <t>Servidores</t>
  </si>
  <si>
    <t>Grupo de servidores informáticos que almacenan y distribuye información, sistemas de información y servicios a usuarios finales.</t>
  </si>
  <si>
    <t>Equipo de computo de escritorio</t>
  </si>
  <si>
    <t>Grupo de equipos de computo usados para la gestión y atención de las actividades diarias.</t>
  </si>
  <si>
    <t>Funcionarios Oficina TIC</t>
  </si>
  <si>
    <t>Ley 1755 de 2015, Art 24, numeral 2</t>
  </si>
  <si>
    <t>Portatiles</t>
  </si>
  <si>
    <t>Grupo de equipos portátiles usados para la gestión y atención de las actividades diarias.</t>
  </si>
  <si>
    <t>Servicio de almacenamiento en la nube</t>
  </si>
  <si>
    <t>Servicio de almacenamiento en la nube en donde se alojan las copias de seguridad de los sistemas de información de la entidad.</t>
  </si>
  <si>
    <t>Equipamento de UPS (Uninterruptable Power Supply)</t>
  </si>
  <si>
    <t>UPS es el Sistema de Alimentación Ininterrumpida, el cual almacena energía en baterías para proporcionar electricidad a los servidores de la entidad en caso de un corte de luz o problema eléctrico.</t>
  </si>
  <si>
    <t>Aires acondicionados</t>
  </si>
  <si>
    <t xml:space="preserve">Servicio de refrigeración que permite la correcta temperatura en áreas que lo requieren como el centro de datos, centros de cableado y cuartos electricos. </t>
  </si>
  <si>
    <t>Licenciamiento Antivirus</t>
  </si>
  <si>
    <t xml:space="preserve">Software de seguridad que protege los dispositivos de las ciberamenazas, detectando, bloqueando y eliminando malware. </t>
  </si>
  <si>
    <t>Centro de Datos</t>
  </si>
  <si>
    <t>Espacio físico en donde se almacena y procesa datos, aquí se  aloja la infraestructura de computación de la entidad, como servidores, equipos de redes y seguridad perimetral.</t>
  </si>
  <si>
    <t>0102/2015</t>
  </si>
  <si>
    <t>Conexión a red WiFi</t>
  </si>
  <si>
    <t>Servicio de internet en red wifi el cual es prestado por medio de los dispositivos AP</t>
  </si>
  <si>
    <t>Documento Arquitectura de red</t>
  </si>
  <si>
    <t>Documento que describe el diseño de la red de comunicaciones, incluyendo los componentes físicos, conexiones, ubicación y protocolos.</t>
  </si>
  <si>
    <t>Ondrive área  de infraestructura oficina TIC</t>
  </si>
  <si>
    <t>Documento Implementación IPv6</t>
  </si>
  <si>
    <t>Documento que establece el diagnóstico, plan de transición y lineamientos de la adopción del protocolo IPv6 en la entidad.</t>
  </si>
  <si>
    <t>Documento Seguimiento a copias de Seguridad</t>
  </si>
  <si>
    <t>Documento en donde se registra información como descripción de la copia de seguridad, fecha de realización y peso del archivo, lo cual sirve para realizar seguimiento a la realización de esta.</t>
  </si>
  <si>
    <t>Hoja de vida de Servidores</t>
  </si>
  <si>
    <t>Documento en donde se relaciona información de incluye características técnicas del servidor, programas instalados, ubicación y control de cambios sobre estos dispositivos.</t>
  </si>
  <si>
    <t>Sistema de Información de Correspondencia y Atención al Ciudadano - Corrycom</t>
  </si>
  <si>
    <t xml:space="preserve">Sistema de información que permite gestionar y recibir correspondencia, así como atender las solicitudes de los ciudadanos. </t>
  </si>
  <si>
    <t>Sistema de Información de Control de Riesgos y Saneamiento - SICRIESSAN</t>
  </si>
  <si>
    <t>Sistema de información que permite gestionar las visitas de inspección y vigilancia de la Secretaría de Salud</t>
  </si>
  <si>
    <t>Secretaria de Salud</t>
  </si>
  <si>
    <t>Sistema de Información Financiero y Administrativo - Hass.Net</t>
  </si>
  <si>
    <t>Sistema de información que gestiona el sistema Financiero, de impuestos y administrativo con módulos de talento humano, almacén entre otros.</t>
  </si>
  <si>
    <t>Secretario de Hacienda</t>
  </si>
  <si>
    <t>10/062020</t>
  </si>
  <si>
    <t>Sistema de Información Geográfico - SIGEO</t>
  </si>
  <si>
    <t>Sistema de Información Geográfico que permite relacionar cualquier tipo de dato con una localización geográfica del Municipio.</t>
  </si>
  <si>
    <t>Secretaría de Planeación</t>
  </si>
  <si>
    <t>Sistema de Información Geográfico - QGIS</t>
  </si>
  <si>
    <t>Sistema de Información Geográfico software que permite analizar, editar, y exportar información espacial.</t>
  </si>
  <si>
    <t>Sistema de Información Mesa de Servicio Oficina TIC - GLPI</t>
  </si>
  <si>
    <t>Sistema de seguimiento de incidencias y de solución service desk, en el cual se registran casos de soporte técnico que son solicitados de todas las áreas a la oficina TIC.</t>
  </si>
  <si>
    <t>Sistema de Información de Seguimiento al Plan de Desarrollo Institucional - SITESIGO</t>
  </si>
  <si>
    <t>Sistema de Información que permite realizar el Seguimiento desde la Secretaría de Planeación al Plan de Desarrollo Institucional.</t>
  </si>
  <si>
    <t>Sistema de Información de Bibliotecas - Koha</t>
  </si>
  <si>
    <t>Sistema de gestión de bibliotecas (SIB) que permite administrar unidades de información como bibliotecas o centros de documentación.</t>
  </si>
  <si>
    <t>Jefe Dirección de Cultura</t>
  </si>
  <si>
    <t>Sistema de Información de Telefonía - Issabel</t>
  </si>
  <si>
    <t>Software que integra servicios de telefonía IP y comunicaciones unificadas.</t>
  </si>
  <si>
    <t>Documentación Espectro radioeléctrico</t>
  </si>
  <si>
    <t>Documentación de asignación y renovación del uso del espectro radioelectrico para la atención y prevención de situaciones de emergencia al Municipio de Chia.</t>
  </si>
  <si>
    <t>Documentación Seguimiento Estado del Datacenter</t>
  </si>
  <si>
    <t>Documento donde se hace seguimiento a las configuraciones, eventos o Incidentes presentados en el Datacenter Municipal.</t>
  </si>
  <si>
    <t>Profesional Prestación de Servicios Datacenter</t>
  </si>
  <si>
    <t>Documentación Cuentas de Cobro Prestaciones de Servicios área Infraestructura</t>
  </si>
  <si>
    <t>Documentación relacionada con la ejecución contractual a las prestaciones de servicio del área de infraestructura</t>
  </si>
  <si>
    <t>Profesional Universitario Infraestructura</t>
  </si>
  <si>
    <t>No reporto</t>
  </si>
  <si>
    <t>NOMBRE DE LA ENTIDAD: ALCALDÍA MUNICIPAL DE CHÍA - SECRETARÍA DE OBRAS PÚBLICAS</t>
  </si>
  <si>
    <t>Incluír según consecutivo</t>
  </si>
  <si>
    <t>Secretaría de Obras Públicas</t>
  </si>
  <si>
    <t xml:space="preserve">Salidas Banco de Materiales </t>
  </si>
  <si>
    <t>Bases de Datos salidas de material del Banco de Materiales</t>
  </si>
  <si>
    <t>JORGE HERNAN ORJUENA CASALLAS</t>
  </si>
  <si>
    <t>Secretaria de Obras Públicas</t>
  </si>
  <si>
    <t>EQUIPO DE JORGE HERNÁN ORJUELA</t>
  </si>
  <si>
    <t xml:space="preserve">Base  de datos comunaciones </t>
  </si>
  <si>
    <t xml:space="preserve">respuesta internas </t>
  </si>
  <si>
    <t>ELVIA MUÑOZ MUÑOZ</t>
  </si>
  <si>
    <t>Fisico</t>
  </si>
  <si>
    <t>papel</t>
  </si>
  <si>
    <t>documento de texto</t>
  </si>
  <si>
    <t>CORRYCOM -ARCHIVO</t>
  </si>
  <si>
    <t>SI</t>
  </si>
  <si>
    <t xml:space="preserve">Base  de datos Derechos de Peticion </t>
  </si>
  <si>
    <t xml:space="preserve">respuesta a Derechos de Peticion </t>
  </si>
  <si>
    <t>fisico</t>
  </si>
  <si>
    <t>CORRYCOM - ARCHIVO</t>
  </si>
  <si>
    <t>Has Net</t>
  </si>
  <si>
    <t>Sistema de Planificación de Recursos Empresariales ERP HasNet</t>
  </si>
  <si>
    <t>JENNIFER ALEXANDRA HUESO CELY</t>
  </si>
  <si>
    <t>G:\ADMINISTRACION 2020 - 2023\CONTRATACION\Contratación 2023</t>
  </si>
  <si>
    <t>Base de Datos Seguimiento Contratación</t>
  </si>
  <si>
    <t>Base de datos mensual con seguimiento a contratos vigentes</t>
  </si>
  <si>
    <t>DORA YANETH GUZMAN GALVIS</t>
  </si>
  <si>
    <t>https://municipiochia-my.sharepoint.com/:x:/r/personal/edwind_torres_chia_gov_co/_layouts/15/Doc.aspx?sourcedoc=%7BF1D4658F-EC53-D3D4-A7E7-0DA145038111%7D&amp;file=Seguimiento%20Contrataci%C3%B3n%202024%20SOP%2031-03.xlsx&amp;action=default&amp;mobileredirect=true&amp;DefaultItemOpen=1</t>
  </si>
  <si>
    <t>Base de Datos Seguimiento Procesos Radicados en Contratación</t>
  </si>
  <si>
    <t>Base de datos mensual con Relación de Procesos Radicados en Contratación</t>
  </si>
  <si>
    <t>MILTON FERNANDO GARZÓN SÁNCHEZ</t>
  </si>
  <si>
    <t>EQUIPO DE MILTON GARZÓN</t>
  </si>
  <si>
    <t>Base de Datos Seguimiento Convenios Interadministrativos</t>
  </si>
  <si>
    <t>Base de datos mensual con Relación de convenios vigentes</t>
  </si>
  <si>
    <t>RAFAEL ENRIQUE GÓMEZ GARCÍA, JOHN CARLO BUITRAGO BURGOS, WILSON HERNANDO PIÑARETE</t>
  </si>
  <si>
    <t>EQUIPOS DE RAFAEL GÓMES, CARLO BUITRAGO Y WLSON PIÑARETE</t>
  </si>
  <si>
    <t xml:space="preserve">Base de Datos de Reporte SIRECI </t>
  </si>
  <si>
    <t>Archivos de Reporte SIRECI</t>
  </si>
  <si>
    <t>ANDRÉS MAURICIO GONZÁLEZ ROJAS</t>
  </si>
  <si>
    <t>EQUIPO ANDRÉS MAURICIO GONZÁLEZ</t>
  </si>
  <si>
    <t xml:space="preserve">Modificaciones al Plan de Acción </t>
  </si>
  <si>
    <t xml:space="preserve">Base de Datos de Solicitudes de Modificaciones al Plan de Acción </t>
  </si>
  <si>
    <t>EQUIPO JENNIFER ALEXANDRA HUESO</t>
  </si>
  <si>
    <t>Modificaciones al Presupuesto</t>
  </si>
  <si>
    <t>Archivos de Modificaciones al Presupuesto agrupados por tramite realizado</t>
  </si>
  <si>
    <t>PLAN ANUAL DE COMPRAS - PAC</t>
  </si>
  <si>
    <t>Plan Anual de Caja Proyectado para la Secretaría de Obras Públicas</t>
  </si>
  <si>
    <t>PLAN OPERATIVO ANUAL DE INVERSIONES POAI</t>
  </si>
  <si>
    <t>Plan Operativo Anual de Inversiones Proyectado</t>
  </si>
  <si>
    <t>JENNIFER ALEXANDRA HUESO CELY Y ANDRÉS MAURICIO GONZÁLEZ ROJAS</t>
  </si>
  <si>
    <t>EQUIPOS DE JENNIFER ALEXANDRA HUESO Y ANDRÉS MAURICIO GONZÁLEZ</t>
  </si>
  <si>
    <t>Reporte SIRECI Registro Nacional de Obras Inconclusas</t>
  </si>
  <si>
    <t>Reporte a subir al Registro Nacional de Obras Inconclusas</t>
  </si>
  <si>
    <t>Reporte SIRECI Certificados de la No Existencia de Obras Inconclusas</t>
  </si>
  <si>
    <t>Certificados de la No Existencia de Obras Inconclusas</t>
  </si>
  <si>
    <t>NOMBRE DE LA ENTIDAD: ALCALDÍA MUNICIPAL DE CHÍA - DIRECCIÓN DE INFRAESTRCUTURA</t>
  </si>
  <si>
    <t>Comunicaciones Oficiales D.D.I</t>
  </si>
  <si>
    <t> </t>
  </si>
  <si>
    <t xml:space="preserve">Respuesta internas </t>
  </si>
  <si>
    <t>MARÍA LIDA MUÑOZ VACA</t>
  </si>
  <si>
    <t xml:space="preserve">Director de Infraestructura </t>
  </si>
  <si>
    <t>EQUIPO DE MARÍA LYDA MUÑOZ</t>
  </si>
  <si>
    <t xml:space="preserve">Direccion de Infraestrutura </t>
  </si>
  <si>
    <t xml:space="preserve">Derechos de Peticion </t>
  </si>
  <si>
    <t xml:space="preserve">Base  de datos Drechos de Peticion </t>
  </si>
  <si>
    <t>NOMBRE DE LA ENTIDAD: ALCALDÍA MUNICIPAL DE CHÍA - PROGRAMACIÓN, ESTUDIOS Y DISEÑOS</t>
  </si>
  <si>
    <t>Comunicaciones Oficiales D.P.E.D</t>
  </si>
  <si>
    <t>MARÍA PATRICIA LUQUE SANDOVAL</t>
  </si>
  <si>
    <t>Director de Programación, Estudios y Diseños</t>
  </si>
  <si>
    <t>EQUIPO DE MARÍA PATRICIA LUQUE SANDOVAL</t>
  </si>
  <si>
    <t>Direccion de Programación, Estudios y Diseños</t>
  </si>
  <si>
    <t>NOMBRE DE LA ENTIDAD: ALCALDÍA MUNICIPAL DE CHÍA - VALORIZACIÓN</t>
  </si>
  <si>
    <t>DIRECCIÓN DE VALORIZACIÓN</t>
  </si>
  <si>
    <t>OTRAS COMUNICACIONES OFICIALES</t>
  </si>
  <si>
    <t>Archivos con documentos relacionados con oficios para clientes internos y externos</t>
  </si>
  <si>
    <t>TERESA PULIDO PARRA</t>
  </si>
  <si>
    <t>Director de Valorización</t>
  </si>
  <si>
    <t>EQUIPO DE TERESA PULIDO PARRA</t>
  </si>
  <si>
    <t xml:space="preserve">DIRECCIÓN DE VALORIZACIÓN </t>
  </si>
  <si>
    <t xml:space="preserve">Documentos pre-contractuales y contractuales de los procesos de OPS </t>
  </si>
  <si>
    <t>Estudios y analisis del proceso de OPS, documentos personales de cada contratista, CDP, PAA, Registro presupuestal, Clausulado, actas de inicio, cuentas</t>
  </si>
  <si>
    <t>LYDA MARCELA COJO JAMAICA</t>
  </si>
  <si>
    <t>PDF´S</t>
  </si>
  <si>
    <t>EQUIPO DE LYDA MARCELA COJO JAMAICA</t>
  </si>
  <si>
    <t xml:space="preserve">Declaraciones </t>
  </si>
  <si>
    <t xml:space="preserve">      </t>
  </si>
  <si>
    <t xml:space="preserve">Oficina Defensa Judicial </t>
  </si>
  <si>
    <t>CONTRATOS 2024</t>
  </si>
  <si>
    <t>Carpeta con subcarpetas con documentos en excel, y en word  cuadro en excel con soportes de pagos de cuetas de los contratistas externos de la ODJ</t>
  </si>
  <si>
    <t>Adriana Roncancio Sandoval</t>
  </si>
  <si>
    <t>Jefe Oficina de Defensa Judicial</t>
  </si>
  <si>
    <t>varias</t>
  </si>
  <si>
    <t>ESCRITORIO COMPUTADOR / CONTRATOS 2024</t>
  </si>
  <si>
    <t>OFICIOS 2024</t>
  </si>
  <si>
    <t>Archivos en word, con solicitudes de los abogados externos a las dependencias y remisiones en general</t>
  </si>
  <si>
    <t>ESCRITORIO COMPUTADOR / ABOGADOS EXTERNOS OFICIOS -2024</t>
  </si>
  <si>
    <t>si</t>
  </si>
  <si>
    <t>ACTIVOS DE INFORMACIÓN 2024</t>
  </si>
  <si>
    <t>Archivo  de excel con la  matriz  de inventario y clasificacion de activos de información 2024</t>
  </si>
  <si>
    <t>ESCRITORIO COMPUTADOR /ACTIVOS DE LA INFORMACION 2024</t>
  </si>
  <si>
    <t xml:space="preserve">PASIVOS CONTINGENTES OFICINA DE DEFENSA JUDICIAL </t>
  </si>
  <si>
    <t>Cuadros en excel  con la información de los pasivos contingentes 2024 (Informacion trinmestral)</t>
  </si>
  <si>
    <t>ESCRITORIO COMPUTADOR / PASIVOS CONTINGENTES -2024</t>
  </si>
  <si>
    <t>FUID 2024</t>
  </si>
  <si>
    <t>Cuadro en excel de ubicación de  procesos fisicos en el archivo de la oficina de Defensa Judicial</t>
  </si>
  <si>
    <t>Aura Maria Vazquez</t>
  </si>
  <si>
    <t>ONE DRIVE CORREO NOTIFICACIONES JUDICIALES</t>
  </si>
  <si>
    <t>CUADRO DIARIO 2024</t>
  </si>
  <si>
    <t>Cuadro en excel de asignacion de procesos a los abogados externos</t>
  </si>
  <si>
    <t>REVISION PROCESOS ABOGADOS EXTERNOS 2024</t>
  </si>
  <si>
    <t>Cuadro en excel asgnacion procesos con revision de la actualizacion de carpetas fisicas en archivo fisico de la oficina de Defensa Judicial</t>
  </si>
  <si>
    <t>ARCHIVO UNICO CONSECUTIVOS HOTMAIL 2024</t>
  </si>
  <si>
    <t>Cuadro en excel con consecutivos de oficios emitidos por la oficina de Defensa Judicial</t>
  </si>
  <si>
    <t>Todos los Funcionarios de la Ofician de Defensa judicial</t>
  </si>
  <si>
    <t xml:space="preserve">PODERES ABOGADOS ODJ </t>
  </si>
  <si>
    <t>Archivos en word con los poderes de todos los abogados externos de la  ODJ</t>
  </si>
  <si>
    <t>ESCRITORIO COMPUTADOR/DEFENSA JUDICIAL/AÑO 2024</t>
  </si>
  <si>
    <t>CORRYCOM 2024</t>
  </si>
  <si>
    <t xml:space="preserve">Archivo en excel </t>
  </si>
  <si>
    <t>BASE DE DATOS ODJ 2024 AM</t>
  </si>
  <si>
    <t>CERTIFICACIONES CONTRATO E PRESTACION DE SERVICIOS CONTRATISTAS</t>
  </si>
  <si>
    <t>Archivos en word con las certificaciones laborales de los abogados externos de la  ODJ</t>
  </si>
  <si>
    <t>OFICIOS VARIOS</t>
  </si>
  <si>
    <t>Archivos en word con actas de prestamos expedientes y actas de reunion</t>
  </si>
  <si>
    <t>TRASLADOS DIFERENTES DEPENDENCIAS</t>
  </si>
  <si>
    <t>Archivos en word traslados</t>
  </si>
  <si>
    <t>TUTELAS</t>
  </si>
  <si>
    <t xml:space="preserve">Contestaciones de tutelas, formatos en word para la elaboracion de tutelas, poderes en word para la representacion judicial de las tutelas y archivo en excel con informe de tutelas </t>
  </si>
  <si>
    <t>CARLOS ARTURO MAYORGA</t>
  </si>
  <si>
    <t>ON DRIVE CORREO CARLOS .MAYORGA @CHIA.GOV.CO CARPETA CARLOS ARTURO MAYORGA MORA</t>
  </si>
  <si>
    <t>ARTICULO 86 DE LA CONSTITUCION POLITICA Y DECRETO 2591 DE 1991</t>
  </si>
  <si>
    <t>STC SECRFETARIA TECNICA DEL COMITÉ</t>
  </si>
  <si>
    <t>Expedientes de la Secretaria del comité, actas y certificiones, comunicaciones con la Procuraduria, poderes para abogados externos y carpeta de daño antijuridico</t>
  </si>
  <si>
    <t>CARLOS ARTURO MAYORGA MORA</t>
  </si>
  <si>
    <t>Ley 2220 de 2022, Ley 1437 del 2001 y Constitucion Politica de Colombia</t>
  </si>
  <si>
    <t>VARIOS</t>
  </si>
  <si>
    <t>Proyeccion de Oficios</t>
  </si>
  <si>
    <t>Ley 1437 del 2001</t>
  </si>
  <si>
    <t>RECONOCIMIENTO Y PAGO SENTENCIAS JUDICIALES-ACCIONES DE REPETICION</t>
  </si>
  <si>
    <t>Carpeta con documentos de cada proceso necesarias para el tramite de pago y cuadro en ecel de solicitudes de pago y acciones de repeticion</t>
  </si>
  <si>
    <t>María Isabel Baquero</t>
  </si>
  <si>
    <t>ESCRITORIO COMPUTADOR/ODJ 2024</t>
  </si>
  <si>
    <t>Decreto 2469 de 2015 art 2.8.6.5.1, Acuerdo Municipal 203 de 2022 y Resolucion  5013 del2022</t>
  </si>
  <si>
    <t>DERECHOS DE PETICION</t>
  </si>
  <si>
    <t>Documentos en word y pdf referentes a cada solicitud y archivo en excel de la relacion de derechos e peticion con su respectivo tramite</t>
  </si>
  <si>
    <t>Ley 1437 de  2011 art 14, ley 1755 de 2015 art 16 y siguientes</t>
  </si>
  <si>
    <t>NORMOGRAMA</t>
  </si>
  <si>
    <t>Gestion normativa Oficina Asesora Juridica</t>
  </si>
  <si>
    <t>Resolucion 3796 de 2023, Acuerdo Municipal 208 de 2022, Ley 2220 del 2022, Ley 2195 de 2022 y otras</t>
  </si>
  <si>
    <t>NORMOGRAMA ACTUALIZADO ODJ 2024</t>
  </si>
  <si>
    <t>ALEXANDRA ASMUS</t>
  </si>
  <si>
    <t>Docuemtos precontractuales de la contratacion de defensa judicial y todos los actos administrativos proyectados tendientes a las materializacion de las decisiones judiciales, respuestas a las entidades de control, respuesta s a peticiones y demas documentos divididos por mes</t>
  </si>
  <si>
    <t>ALEXANDRA ASMUS SIERRA</t>
  </si>
  <si>
    <t>ESCRITORIO COMPUTADOR/CARPETA ALEXANDRA ASMUS</t>
  </si>
  <si>
    <t>SI HAY PUBLICACIONES DE RESOLUCIONES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</si>
</sst>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42">
    <font>
      <sz val="11"/>
      <color theme="1"/>
      <name val="Calibri"/>
      <family val="2"/>
      <scheme val="minor"/>
    </font>
    <font>
      <b/>
      <sz val="11"/>
      <color theme="1"/>
      <name val="Calibri"/>
      <family val="2"/>
      <scheme val="minor"/>
    </font>
    <font>
      <b/>
      <sz val="12"/>
      <color theme="1"/>
      <name val="Arial"/>
      <family val="2"/>
    </font>
    <font>
      <b/>
      <sz val="10"/>
      <color theme="1"/>
      <name val="Arial"/>
      <family val="2"/>
    </font>
    <font>
      <b/>
      <sz val="10"/>
      <color theme="7" tint="-0.499984740745262"/>
      <name val="Arial"/>
      <family val="2"/>
    </font>
    <font>
      <b/>
      <sz val="48"/>
      <color theme="1"/>
      <name val="Arial"/>
      <family val="2"/>
    </font>
    <font>
      <b/>
      <sz val="12"/>
      <color theme="1"/>
      <name val="Calibri"/>
      <family val="2"/>
      <scheme val="minor"/>
    </font>
    <font>
      <b/>
      <sz val="18"/>
      <color theme="1"/>
      <name val="Arial"/>
      <family val="2"/>
    </font>
    <font>
      <b/>
      <sz val="9"/>
      <color indexed="81"/>
      <name val="Tahoma"/>
      <family val="2"/>
    </font>
    <font>
      <sz val="9"/>
      <color indexed="81"/>
      <name val="Tahoma"/>
      <family val="2"/>
    </font>
    <font>
      <sz val="10"/>
      <color rgb="FF000000"/>
      <name val="Arial"/>
      <family val="34"/>
    </font>
    <font>
      <sz val="10"/>
      <color rgb="FF000000"/>
      <name val="Tahoma"/>
      <family val="2"/>
    </font>
    <font>
      <b/>
      <sz val="10"/>
      <color rgb="FF000000"/>
      <name val="Arial"/>
      <family val="34"/>
    </font>
    <font>
      <sz val="10"/>
      <color rgb="FF000000"/>
      <name val="Arial"/>
      <family val="2"/>
    </font>
    <font>
      <b/>
      <sz val="10"/>
      <color rgb="FF000000"/>
      <name val="Arial"/>
      <family val="2"/>
    </font>
    <font>
      <b/>
      <sz val="10"/>
      <color rgb="FF000000"/>
      <name val="Tahoma"/>
      <family val="2"/>
    </font>
    <font>
      <sz val="9.9"/>
      <color rgb="FF000000"/>
      <name val="Segoe UI"/>
      <family val="2"/>
    </font>
    <font>
      <b/>
      <sz val="10"/>
      <color theme="4" tint="-0.499984740745262"/>
      <name val="Arial"/>
      <family val="2"/>
    </font>
    <font>
      <sz val="12"/>
      <color rgb="FF000000"/>
      <name val="Calibri"/>
      <family val="2"/>
      <scheme val="minor"/>
    </font>
    <font>
      <u/>
      <sz val="11"/>
      <color theme="10"/>
      <name val="Calibri"/>
      <family val="2"/>
      <scheme val="minor"/>
    </font>
    <font>
      <sz val="9"/>
      <color theme="1"/>
      <name val="Arial"/>
      <family val="2"/>
    </font>
    <font>
      <sz val="9"/>
      <color rgb="FF000000"/>
      <name val="Arial"/>
      <family val="2"/>
    </font>
    <font>
      <sz val="9"/>
      <color theme="1"/>
      <name val="Calibri"/>
      <family val="2"/>
      <scheme val="minor"/>
    </font>
    <font>
      <sz val="11"/>
      <name val="Calibri"/>
      <family val="2"/>
      <scheme val="minor"/>
    </font>
    <font>
      <u/>
      <sz val="12"/>
      <color theme="10"/>
      <name val="Calibri"/>
      <family val="2"/>
      <scheme val="minor"/>
    </font>
    <font>
      <b/>
      <sz val="48"/>
      <color theme="1"/>
      <name val="Calibri"/>
      <family val="2"/>
      <scheme val="minor"/>
    </font>
    <font>
      <b/>
      <sz val="18"/>
      <color theme="1"/>
      <name val="Calibri"/>
      <family val="2"/>
      <scheme val="minor"/>
    </font>
    <font>
      <b/>
      <sz val="10"/>
      <color theme="1"/>
      <name val="Calibri"/>
      <family val="2"/>
      <scheme val="minor"/>
    </font>
    <font>
      <b/>
      <sz val="10"/>
      <color theme="4" tint="-0.499984740745262"/>
      <name val="Calibri"/>
      <family val="2"/>
      <scheme val="minor"/>
    </font>
    <font>
      <b/>
      <sz val="10"/>
      <color theme="7" tint="-0.499984740745262"/>
      <name val="Calibri"/>
      <family val="2"/>
      <scheme val="minor"/>
    </font>
    <font>
      <sz val="10"/>
      <color rgb="FF000000"/>
      <name val="-Apple-System"/>
      <charset val="1"/>
    </font>
    <font>
      <sz val="11"/>
      <color rgb="FF000000"/>
      <name val="Calibri"/>
      <family val="2"/>
      <charset val="1"/>
    </font>
    <font>
      <sz val="11"/>
      <color rgb="FF000000"/>
      <name val="Calibri"/>
      <family val="2"/>
      <scheme val="minor"/>
    </font>
    <font>
      <sz val="11"/>
      <color rgb="FF000000"/>
      <name val="Calibri"/>
      <scheme val="minor"/>
    </font>
    <font>
      <sz val="12"/>
      <color rgb="FF000000"/>
      <name val="Calibri"/>
      <family val="2"/>
    </font>
    <font>
      <b/>
      <sz val="9"/>
      <color indexed="81"/>
      <name val="Tahoma"/>
      <charset val="1"/>
    </font>
    <font>
      <sz val="9"/>
      <color indexed="81"/>
      <name val="Tahoma"/>
      <charset val="1"/>
    </font>
    <font>
      <b/>
      <sz val="9"/>
      <color indexed="81"/>
      <name val="Tahoma"/>
    </font>
    <font>
      <sz val="9"/>
      <color indexed="81"/>
      <name val="Tahoma"/>
    </font>
    <font>
      <sz val="12"/>
      <color theme="1"/>
      <name val="Calibri"/>
      <family val="2"/>
    </font>
    <font>
      <sz val="12"/>
      <color theme="1"/>
      <name val="Arial"/>
      <family val="2"/>
    </font>
    <font>
      <sz val="11"/>
      <color rgb="FF000000"/>
      <name val="Arial"/>
      <family val="2"/>
    </font>
  </fonts>
  <fills count="12">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EC99A6"/>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FFFF"/>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theme="0"/>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theme="5"/>
      </left>
      <right style="thin">
        <color theme="5"/>
      </right>
      <top style="thin">
        <color theme="5"/>
      </top>
      <bottom style="thin">
        <color theme="5"/>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9" fillId="0" borderId="0" applyNumberFormat="0" applyFill="0" applyBorder="0" applyAlignment="0" applyProtection="0"/>
    <xf numFmtId="0" fontId="24" fillId="0" borderId="0" applyNumberFormat="0" applyFill="0" applyBorder="0" applyAlignment="0" applyProtection="0"/>
  </cellStyleXfs>
  <cellXfs count="246">
    <xf numFmtId="0" fontId="0" fillId="0" borderId="0" xfId="0"/>
    <xf numFmtId="0" fontId="0" fillId="0" borderId="0" xfId="0" applyFill="1" applyBorder="1"/>
    <xf numFmtId="0" fontId="0" fillId="3" borderId="1" xfId="0" applyFill="1" applyBorder="1" applyAlignment="1">
      <alignment horizontal="center" vertical="center" wrapText="1"/>
    </xf>
    <xf numFmtId="0" fontId="0" fillId="3" borderId="0" xfId="0" applyFill="1"/>
    <xf numFmtId="0" fontId="3" fillId="2" borderId="5"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5" borderId="5" xfId="0" applyFont="1" applyFill="1" applyBorder="1" applyAlignment="1" applyProtection="1">
      <alignment horizontal="center" vertical="center" wrapText="1"/>
      <protection locked="0"/>
    </xf>
    <xf numFmtId="0" fontId="3" fillId="6" borderId="5"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0" borderId="0" xfId="0" applyAlignment="1">
      <alignment vertical="center" wrapText="1"/>
    </xf>
    <xf numFmtId="0" fontId="0" fillId="0" borderId="0" xfId="0" applyAlignment="1">
      <alignment vertical="center"/>
    </xf>
    <xf numFmtId="0" fontId="3" fillId="4" borderId="0" xfId="0" applyFont="1" applyFill="1" applyAlignment="1" applyProtection="1">
      <alignment horizontal="center" vertical="center" wrapText="1"/>
      <protection locked="0"/>
    </xf>
    <xf numFmtId="0" fontId="0" fillId="0" borderId="6" xfId="0" applyBorder="1" applyAlignment="1">
      <alignment horizontal="center" vertical="center"/>
    </xf>
    <xf numFmtId="0" fontId="0" fillId="0" borderId="6" xfId="0" applyBorder="1" applyAlignment="1">
      <alignment vertical="center"/>
    </xf>
    <xf numFmtId="0" fontId="0" fillId="0" borderId="6" xfId="0" applyBorder="1" applyAlignment="1">
      <alignment vertical="center" wrapText="1"/>
    </xf>
    <xf numFmtId="14" fontId="0" fillId="0" borderId="6" xfId="0" applyNumberFormat="1" applyBorder="1" applyAlignment="1">
      <alignment horizontal="center" vertical="center"/>
    </xf>
    <xf numFmtId="0" fontId="0" fillId="0" borderId="1" xfId="0" applyBorder="1" applyAlignment="1">
      <alignment horizontal="center" vertical="center"/>
    </xf>
    <xf numFmtId="0" fontId="6" fillId="0" borderId="0" xfId="0" applyFont="1" applyAlignment="1">
      <alignment vertical="center"/>
    </xf>
    <xf numFmtId="0" fontId="0" fillId="0" borderId="1" xfId="0" applyBorder="1"/>
    <xf numFmtId="0" fontId="0" fillId="0" borderId="6" xfId="0" applyFont="1" applyBorder="1" applyAlignment="1">
      <alignment horizontal="center" vertical="center"/>
    </xf>
    <xf numFmtId="0" fontId="0" fillId="0" borderId="6" xfId="0" applyFont="1" applyBorder="1" applyAlignment="1">
      <alignment vertical="center" wrapText="1"/>
    </xf>
    <xf numFmtId="14" fontId="0" fillId="0" borderId="6" xfId="0" applyNumberFormat="1" applyFont="1" applyBorder="1" applyAlignment="1">
      <alignment horizontal="center" vertical="center"/>
    </xf>
    <xf numFmtId="0" fontId="0" fillId="0" borderId="1" xfId="0" applyFont="1" applyBorder="1" applyAlignment="1">
      <alignment vertical="center"/>
    </xf>
    <xf numFmtId="0" fontId="0" fillId="0" borderId="1" xfId="0" applyFont="1" applyBorder="1" applyAlignment="1">
      <alignment vertical="center" wrapText="1"/>
    </xf>
    <xf numFmtId="14" fontId="18" fillId="0" borderId="1" xfId="0" applyNumberFormat="1"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xf numFmtId="0" fontId="18" fillId="0" borderId="1" xfId="0" applyFont="1" applyBorder="1" applyAlignment="1">
      <alignment vertical="center" wrapText="1"/>
    </xf>
    <xf numFmtId="0" fontId="18" fillId="0" borderId="15" xfId="0" applyFont="1" applyBorder="1" applyAlignment="1">
      <alignment horizontal="center" vertical="center"/>
    </xf>
    <xf numFmtId="0" fontId="18" fillId="0" borderId="1" xfId="0" applyFont="1" applyBorder="1" applyAlignment="1">
      <alignment horizontal="left" vertical="center"/>
    </xf>
    <xf numFmtId="0" fontId="19" fillId="0" borderId="1" xfId="1" applyBorder="1" applyAlignment="1">
      <alignment vertical="center" wrapText="1"/>
    </xf>
    <xf numFmtId="0" fontId="0" fillId="0" borderId="16" xfId="0" applyBorder="1" applyAlignment="1">
      <alignment horizontal="center" vertical="center"/>
    </xf>
    <xf numFmtId="0" fontId="0" fillId="0" borderId="0" xfId="0" applyAlignment="1">
      <alignment horizontal="center" vertical="center"/>
    </xf>
    <xf numFmtId="0" fontId="20" fillId="3" borderId="0" xfId="0" applyFont="1" applyFill="1" applyAlignment="1">
      <alignment vertical="center"/>
    </xf>
    <xf numFmtId="0" fontId="20" fillId="0" borderId="0" xfId="0" applyFont="1" applyAlignment="1">
      <alignment vertical="center"/>
    </xf>
    <xf numFmtId="0" fontId="20" fillId="0" borderId="6" xfId="0" applyFont="1" applyBorder="1" applyAlignment="1">
      <alignment horizontal="center" vertical="center"/>
    </xf>
    <xf numFmtId="0" fontId="20" fillId="0" borderId="6" xfId="0" applyFont="1" applyBorder="1" applyAlignment="1">
      <alignment horizontal="center" vertical="center" wrapText="1"/>
    </xf>
    <xf numFmtId="0" fontId="20" fillId="0" borderId="6" xfId="0" applyFont="1" applyBorder="1" applyAlignment="1">
      <alignment vertical="center" wrapText="1"/>
    </xf>
    <xf numFmtId="14" fontId="20" fillId="0" borderId="6" xfId="0" applyNumberFormat="1" applyFont="1" applyBorder="1" applyAlignment="1">
      <alignment horizontal="center" vertical="center"/>
    </xf>
    <xf numFmtId="0" fontId="20" fillId="0" borderId="1" xfId="0" applyFont="1" applyBorder="1" applyAlignment="1">
      <alignment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14" fontId="21" fillId="0" borderId="1" xfId="0" applyNumberFormat="1" applyFont="1" applyBorder="1" applyAlignment="1">
      <alignment horizontal="center" vertical="center"/>
    </xf>
    <xf numFmtId="0" fontId="20" fillId="9" borderId="6"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xf numFmtId="0" fontId="21" fillId="0" borderId="1" xfId="0" applyFont="1" applyBorder="1" applyAlignment="1">
      <alignment horizontal="center" vertical="center" wrapText="1"/>
    </xf>
    <xf numFmtId="0" fontId="21" fillId="0" borderId="1" xfId="0" applyFont="1" applyBorder="1" applyAlignment="1">
      <alignment vertical="center" wrapText="1"/>
    </xf>
    <xf numFmtId="0" fontId="21" fillId="0" borderId="15" xfId="0" applyFont="1" applyBorder="1" applyAlignment="1">
      <alignment horizontal="center" vertical="center"/>
    </xf>
    <xf numFmtId="0" fontId="22" fillId="3" borderId="0" xfId="0" applyFont="1" applyFill="1" applyAlignment="1">
      <alignment vertical="center"/>
    </xf>
    <xf numFmtId="0" fontId="22" fillId="0" borderId="6" xfId="0" applyFont="1" applyBorder="1" applyAlignment="1">
      <alignment horizontal="center" vertical="center"/>
    </xf>
    <xf numFmtId="0" fontId="22" fillId="0" borderId="6" xfId="0" applyFont="1" applyBorder="1" applyAlignment="1">
      <alignment horizontal="center" vertical="center" wrapText="1"/>
    </xf>
    <xf numFmtId="0" fontId="22" fillId="0" borderId="6" xfId="0" applyFont="1" applyBorder="1" applyAlignment="1">
      <alignment vertical="center" wrapText="1"/>
    </xf>
    <xf numFmtId="0" fontId="22" fillId="0" borderId="1" xfId="0" applyFont="1" applyBorder="1" applyAlignment="1">
      <alignment vertical="center"/>
    </xf>
    <xf numFmtId="14" fontId="22" fillId="0" borderId="6" xfId="0" applyNumberFormat="1" applyFont="1" applyBorder="1" applyAlignment="1">
      <alignment horizontal="center" vertical="center"/>
    </xf>
    <xf numFmtId="0" fontId="22" fillId="0" borderId="0" xfId="0" applyFont="1" applyAlignment="1">
      <alignment vertical="center"/>
    </xf>
    <xf numFmtId="0" fontId="22" fillId="3" borderId="0" xfId="0" applyFont="1" applyFill="1" applyAlignment="1">
      <alignment horizontal="center" vertical="center"/>
    </xf>
    <xf numFmtId="0" fontId="22" fillId="0" borderId="6" xfId="0" applyFont="1" applyBorder="1" applyAlignment="1">
      <alignment horizontal="left"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2" fillId="0" borderId="0" xfId="0" applyFont="1" applyAlignment="1">
      <alignment horizontal="center" vertical="center"/>
    </xf>
    <xf numFmtId="0" fontId="20" fillId="3" borderId="6" xfId="0" applyFont="1" applyFill="1" applyBorder="1" applyAlignment="1">
      <alignment horizontal="center" vertical="center" wrapText="1"/>
    </xf>
    <xf numFmtId="0" fontId="0" fillId="0" borderId="6" xfId="0" applyFont="1" applyBorder="1" applyAlignment="1">
      <alignment horizontal="center" vertical="center" wrapText="1"/>
    </xf>
    <xf numFmtId="0" fontId="0" fillId="0" borderId="1" xfId="0" applyBorder="1" applyAlignment="1">
      <alignment vertical="center"/>
    </xf>
    <xf numFmtId="0" fontId="0" fillId="0" borderId="6" xfId="0" applyBorder="1" applyAlignment="1">
      <alignment horizontal="center" vertical="center" wrapText="1"/>
    </xf>
    <xf numFmtId="0" fontId="0" fillId="9" borderId="0" xfId="0" applyFill="1" applyAlignment="1">
      <alignment vertical="center"/>
    </xf>
    <xf numFmtId="0" fontId="23" fillId="0" borderId="6" xfId="0" applyFont="1" applyFill="1" applyBorder="1" applyAlignment="1">
      <alignment horizontal="center" vertical="center"/>
    </xf>
    <xf numFmtId="0" fontId="24" fillId="0" borderId="1" xfId="2" applyBorder="1" applyAlignment="1">
      <alignment vertical="center" wrapText="1"/>
    </xf>
    <xf numFmtId="0" fontId="0" fillId="0" borderId="6" xfId="0" quotePrefix="1" applyBorder="1" applyAlignment="1">
      <alignment horizontal="center" vertical="center"/>
    </xf>
    <xf numFmtId="0" fontId="0" fillId="0" borderId="6" xfId="0" applyFill="1" applyBorder="1" applyAlignment="1">
      <alignment horizontal="center" vertical="center"/>
    </xf>
    <xf numFmtId="0" fontId="27" fillId="2" borderId="5" xfId="0" applyFont="1" applyFill="1" applyBorder="1" applyAlignment="1" applyProtection="1">
      <alignment horizontal="center" vertical="center" wrapText="1"/>
      <protection locked="0"/>
    </xf>
    <xf numFmtId="0" fontId="27" fillId="4" borderId="5" xfId="0" applyFont="1" applyFill="1" applyBorder="1" applyAlignment="1" applyProtection="1">
      <alignment horizontal="center" vertical="center" wrapText="1"/>
      <protection locked="0"/>
    </xf>
    <xf numFmtId="0" fontId="27" fillId="4" borderId="0" xfId="0" applyFont="1" applyFill="1" applyAlignment="1" applyProtection="1">
      <alignment horizontal="center" vertical="center" wrapText="1"/>
      <protection locked="0"/>
    </xf>
    <xf numFmtId="0" fontId="27" fillId="5" borderId="5" xfId="0" applyFont="1" applyFill="1" applyBorder="1" applyAlignment="1" applyProtection="1">
      <alignment horizontal="center" vertical="center" wrapText="1"/>
      <protection locked="0"/>
    </xf>
    <xf numFmtId="0" fontId="27" fillId="6" borderId="5" xfId="0" applyFont="1" applyFill="1" applyBorder="1" applyAlignment="1" applyProtection="1">
      <alignment horizontal="center" vertical="center" wrapText="1"/>
      <protection locked="0"/>
    </xf>
    <xf numFmtId="0" fontId="30" fillId="0" borderId="17" xfId="0" applyFont="1" applyBorder="1" applyAlignment="1">
      <alignment horizontal="center" vertical="center"/>
    </xf>
    <xf numFmtId="0" fontId="31" fillId="0" borderId="6" xfId="0" applyFont="1" applyBorder="1" applyAlignment="1">
      <alignment wrapText="1"/>
    </xf>
    <xf numFmtId="0" fontId="0" fillId="3" borderId="6" xfId="0" applyFill="1" applyBorder="1" applyAlignment="1">
      <alignment horizontal="center" vertical="center" wrapText="1"/>
    </xf>
    <xf numFmtId="0" fontId="0" fillId="0" borderId="18" xfId="0" applyBorder="1" applyAlignment="1">
      <alignment horizontal="center" vertical="center"/>
    </xf>
    <xf numFmtId="0" fontId="32" fillId="0" borderId="1" xfId="1" applyFont="1" applyBorder="1" applyAlignment="1">
      <alignment vertical="center" wrapText="1"/>
    </xf>
    <xf numFmtId="0" fontId="0" fillId="10" borderId="1" xfId="0" applyFill="1" applyBorder="1" applyAlignment="1">
      <alignment horizontal="center" vertical="center"/>
    </xf>
    <xf numFmtId="0" fontId="3" fillId="6" borderId="2" xfId="0" applyFont="1" applyFill="1" applyBorder="1" applyAlignment="1" applyProtection="1">
      <alignment horizontal="center" vertical="center" wrapText="1"/>
      <protection locked="0"/>
    </xf>
    <xf numFmtId="0" fontId="3" fillId="6" borderId="1" xfId="0" applyFont="1" applyFill="1" applyBorder="1" applyAlignment="1" applyProtection="1">
      <alignment horizontal="center" vertical="center" wrapText="1"/>
      <protection locked="0"/>
    </xf>
    <xf numFmtId="0" fontId="0" fillId="0" borderId="0" xfId="0" applyBorder="1" applyAlignment="1">
      <alignment horizontal="center" vertical="center"/>
    </xf>
    <xf numFmtId="0" fontId="0" fillId="0" borderId="0" xfId="0" applyBorder="1" applyAlignment="1">
      <alignment vertical="center"/>
    </xf>
    <xf numFmtId="0" fontId="0" fillId="0" borderId="0" xfId="0" applyBorder="1"/>
    <xf numFmtId="0" fontId="0" fillId="0" borderId="0" xfId="0" applyAlignment="1">
      <alignment wrapText="1"/>
    </xf>
    <xf numFmtId="0" fontId="0" fillId="0" borderId="6" xfId="0" applyFill="1" applyBorder="1" applyAlignment="1">
      <alignment vertical="center"/>
    </xf>
    <xf numFmtId="0" fontId="0" fillId="0" borderId="6" xfId="0" applyFill="1" applyBorder="1" applyAlignment="1">
      <alignment vertical="center" wrapText="1"/>
    </xf>
    <xf numFmtId="0" fontId="19" fillId="0" borderId="1" xfId="1" applyFill="1" applyBorder="1" applyAlignment="1">
      <alignment vertical="center" wrapText="1"/>
    </xf>
    <xf numFmtId="0" fontId="3" fillId="2" borderId="19" xfId="0" applyFont="1" applyFill="1" applyBorder="1" applyAlignment="1" applyProtection="1">
      <alignment horizontal="center" vertical="center" wrapText="1"/>
      <protection locked="0"/>
    </xf>
    <xf numFmtId="0" fontId="33" fillId="0" borderId="1" xfId="0" applyFont="1"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34" fillId="0" borderId="1" xfId="0" applyFont="1" applyBorder="1" applyAlignment="1">
      <alignment wrapText="1"/>
    </xf>
    <xf numFmtId="0" fontId="24" fillId="0" borderId="1" xfId="2" applyFill="1" applyBorder="1" applyAlignment="1">
      <alignment wrapText="1"/>
    </xf>
    <xf numFmtId="0" fontId="34" fillId="0" borderId="6" xfId="0" applyFont="1" applyBorder="1" applyAlignment="1">
      <alignment wrapText="1"/>
    </xf>
    <xf numFmtId="0" fontId="0" fillId="0" borderId="1" xfId="0" applyBorder="1" applyAlignment="1">
      <alignment horizontal="left" vertical="top" wrapText="1"/>
    </xf>
    <xf numFmtId="0" fontId="0" fillId="0" borderId="10" xfId="0" applyBorder="1" applyAlignment="1">
      <alignment vertical="center"/>
    </xf>
    <xf numFmtId="0" fontId="0" fillId="0" borderId="11" xfId="0" applyBorder="1" applyAlignment="1">
      <alignment vertical="center"/>
    </xf>
    <xf numFmtId="0" fontId="3" fillId="4" borderId="0" xfId="0" applyFont="1" applyFill="1" applyBorder="1" applyAlignment="1" applyProtection="1">
      <alignment horizontal="center" vertical="center" wrapText="1"/>
      <protection locked="0"/>
    </xf>
    <xf numFmtId="0" fontId="0" fillId="0" borderId="20" xfId="0" applyBorder="1" applyAlignment="1">
      <alignment horizontal="center" vertical="center"/>
    </xf>
    <xf numFmtId="0" fontId="23" fillId="0" borderId="6" xfId="0" applyFont="1" applyBorder="1" applyAlignment="1">
      <alignment horizontal="center" wrapText="1"/>
    </xf>
    <xf numFmtId="0" fontId="0" fillId="0" borderId="21" xfId="0" applyFont="1" applyBorder="1" applyAlignment="1">
      <alignment horizontal="center" vertical="center"/>
    </xf>
    <xf numFmtId="0" fontId="32" fillId="0" borderId="1" xfId="0" applyFont="1" applyBorder="1" applyAlignment="1">
      <alignment vertical="center" wrapText="1"/>
    </xf>
    <xf numFmtId="0" fontId="23" fillId="0" borderId="6" xfId="0"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3" xfId="0" applyFont="1" applyBorder="1" applyAlignment="1">
      <alignment horizontal="center" vertical="center"/>
    </xf>
    <xf numFmtId="0" fontId="0" fillId="0" borderId="23" xfId="0" applyBorder="1" applyAlignment="1">
      <alignment vertical="center" wrapText="1"/>
    </xf>
    <xf numFmtId="0" fontId="0" fillId="0" borderId="23" xfId="0" applyFont="1" applyBorder="1" applyAlignment="1">
      <alignment vertical="center" wrapText="1"/>
    </xf>
    <xf numFmtId="14" fontId="0" fillId="0" borderId="23" xfId="0" applyNumberFormat="1" applyFont="1" applyBorder="1" applyAlignment="1">
      <alignment horizontal="center" vertical="center"/>
    </xf>
    <xf numFmtId="0" fontId="0" fillId="0" borderId="24" xfId="0" applyFont="1" applyBorder="1" applyAlignment="1">
      <alignment vertical="center"/>
    </xf>
    <xf numFmtId="0" fontId="0" fillId="0" borderId="24" xfId="0" applyBorder="1" applyAlignment="1">
      <alignment horizontal="center" vertical="center"/>
    </xf>
    <xf numFmtId="0" fontId="0" fillId="0" borderId="24" xfId="0" applyFont="1" applyBorder="1" applyAlignment="1">
      <alignment vertical="center" wrapText="1"/>
    </xf>
    <xf numFmtId="14" fontId="0" fillId="0" borderId="23" xfId="0" applyNumberFormat="1" applyBorder="1" applyAlignment="1">
      <alignment horizontal="center" vertical="center"/>
    </xf>
    <xf numFmtId="0" fontId="0" fillId="0" borderId="25" xfId="0" applyBorder="1" applyAlignment="1">
      <alignment horizontal="center" vertical="center"/>
    </xf>
    <xf numFmtId="0" fontId="0" fillId="0" borderId="6" xfId="0" applyFont="1" applyBorder="1" applyAlignment="1">
      <alignment vertical="center"/>
    </xf>
    <xf numFmtId="0" fontId="0" fillId="0" borderId="6" xfId="0" applyFont="1" applyFill="1" applyBorder="1" applyAlignment="1">
      <alignment vertical="center" wrapText="1"/>
    </xf>
    <xf numFmtId="14" fontId="0" fillId="0" borderId="6" xfId="0" quotePrefix="1" applyNumberFormat="1" applyBorder="1" applyAlignment="1">
      <alignment horizontal="center" vertical="center"/>
    </xf>
    <xf numFmtId="0" fontId="0" fillId="0" borderId="6" xfId="0" applyFill="1" applyBorder="1" applyAlignment="1">
      <alignment horizontal="center" vertical="center" wrapText="1"/>
    </xf>
    <xf numFmtId="0" fontId="0" fillId="0" borderId="1" xfId="0" applyBorder="1" applyAlignment="1">
      <alignment horizontal="center" vertical="center" wrapText="1"/>
    </xf>
    <xf numFmtId="0" fontId="0" fillId="0" borderId="1" xfId="0" quotePrefix="1" applyBorder="1" applyAlignment="1">
      <alignment horizontal="center" vertical="center"/>
    </xf>
    <xf numFmtId="14" fontId="0" fillId="0" borderId="1" xfId="0" applyNumberFormat="1" applyBorder="1" applyAlignment="1">
      <alignment horizontal="center" vertical="center"/>
    </xf>
    <xf numFmtId="0" fontId="32" fillId="0" borderId="6" xfId="0" applyFont="1" applyBorder="1" applyAlignment="1">
      <alignment horizontal="center" vertical="center"/>
    </xf>
    <xf numFmtId="0" fontId="32" fillId="0" borderId="6" xfId="0" applyFont="1" applyBorder="1" applyAlignment="1">
      <alignment vertical="center" wrapText="1"/>
    </xf>
    <xf numFmtId="0" fontId="23" fillId="0" borderId="1" xfId="0" applyFont="1" applyBorder="1" applyAlignment="1">
      <alignment horizontal="left" vertical="center" wrapText="1"/>
    </xf>
    <xf numFmtId="0" fontId="0" fillId="3" borderId="1" xfId="0" applyFill="1" applyBorder="1" applyAlignment="1">
      <alignment horizontal="center" vertical="center"/>
    </xf>
    <xf numFmtId="14" fontId="0" fillId="0" borderId="6" xfId="0" applyNumberFormat="1" applyBorder="1" applyAlignment="1">
      <alignment horizontal="center" vertical="center" wrapText="1"/>
    </xf>
    <xf numFmtId="0" fontId="39" fillId="3" borderId="17" xfId="0" applyFont="1" applyFill="1" applyBorder="1" applyAlignment="1">
      <alignment horizontal="center" vertical="center" wrapText="1"/>
    </xf>
    <xf numFmtId="0" fontId="39" fillId="3" borderId="15"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9" fillId="3" borderId="26" xfId="0" applyFont="1" applyFill="1" applyBorder="1" applyAlignment="1">
      <alignment horizontal="center" vertical="center" wrapText="1"/>
    </xf>
    <xf numFmtId="0" fontId="34" fillId="3" borderId="15" xfId="0" applyFont="1" applyFill="1" applyBorder="1" applyAlignment="1">
      <alignment horizontal="center" vertical="center" wrapText="1"/>
    </xf>
    <xf numFmtId="0" fontId="34" fillId="3" borderId="27" xfId="0" applyFont="1" applyFill="1" applyBorder="1" applyAlignment="1">
      <alignment horizontal="center" vertical="center" wrapText="1"/>
    </xf>
    <xf numFmtId="0" fontId="39" fillId="0" borderId="15" xfId="0" applyFont="1" applyBorder="1" applyAlignment="1">
      <alignment horizontal="center" vertical="center" wrapText="1"/>
    </xf>
    <xf numFmtId="0" fontId="34" fillId="3" borderId="28" xfId="0" applyFont="1" applyFill="1" applyBorder="1" applyAlignment="1">
      <alignment horizontal="center" vertical="center" wrapText="1"/>
    </xf>
    <xf numFmtId="0" fontId="39" fillId="3" borderId="29" xfId="0" applyFont="1" applyFill="1" applyBorder="1" applyAlignment="1">
      <alignment horizontal="center" vertical="center" wrapText="1"/>
    </xf>
    <xf numFmtId="0" fontId="34" fillId="0" borderId="15" xfId="0" applyFont="1" applyBorder="1" applyAlignment="1">
      <alignment horizontal="center" vertical="center" wrapText="1"/>
    </xf>
    <xf numFmtId="0" fontId="34" fillId="0" borderId="27" xfId="0" applyFont="1" applyBorder="1" applyAlignment="1">
      <alignment horizontal="center" vertical="center" wrapText="1"/>
    </xf>
    <xf numFmtId="0" fontId="39" fillId="0" borderId="17" xfId="0" applyFont="1" applyBorder="1" applyAlignment="1">
      <alignment horizontal="center" vertical="center" wrapText="1"/>
    </xf>
    <xf numFmtId="0" fontId="34" fillId="0" borderId="17" xfId="0" applyFont="1" applyBorder="1" applyAlignment="1">
      <alignment horizontal="center" vertical="center" wrapText="1"/>
    </xf>
    <xf numFmtId="0" fontId="39" fillId="0" borderId="26" xfId="0" applyFont="1" applyBorder="1" applyAlignment="1">
      <alignment horizontal="center" vertical="center" wrapText="1"/>
    </xf>
    <xf numFmtId="0" fontId="34" fillId="0" borderId="28" xfId="0" applyFont="1" applyBorder="1" applyAlignment="1">
      <alignment horizontal="center" vertical="center" wrapText="1"/>
    </xf>
    <xf numFmtId="0" fontId="39" fillId="0" borderId="29" xfId="0" applyFont="1" applyBorder="1" applyAlignment="1">
      <alignment horizontal="center" vertical="center" wrapText="1"/>
    </xf>
    <xf numFmtId="0" fontId="39" fillId="3" borderId="27" xfId="0" applyFont="1" applyFill="1" applyBorder="1" applyAlignment="1">
      <alignment horizontal="center" vertical="center" wrapText="1"/>
    </xf>
    <xf numFmtId="14" fontId="34" fillId="3" borderId="27" xfId="0" applyNumberFormat="1" applyFont="1" applyFill="1" applyBorder="1" applyAlignment="1">
      <alignment horizontal="center" vertical="center" wrapText="1"/>
    </xf>
    <xf numFmtId="164" fontId="39" fillId="3" borderId="17" xfId="0" applyNumberFormat="1" applyFont="1" applyFill="1" applyBorder="1" applyAlignment="1">
      <alignment horizontal="center" vertical="center" wrapText="1"/>
    </xf>
    <xf numFmtId="0" fontId="39" fillId="0" borderId="15" xfId="0" applyFont="1" applyFill="1" applyBorder="1" applyAlignment="1">
      <alignment horizontal="center" vertical="center"/>
    </xf>
    <xf numFmtId="0" fontId="39" fillId="0" borderId="30" xfId="0" applyFont="1" applyFill="1" applyBorder="1" applyAlignment="1">
      <alignment horizontal="center" vertical="center"/>
    </xf>
    <xf numFmtId="0" fontId="39" fillId="11" borderId="1" xfId="0" applyFont="1" applyFill="1" applyBorder="1" applyAlignment="1">
      <alignment horizontal="center" vertical="center"/>
    </xf>
    <xf numFmtId="0" fontId="39" fillId="0" borderId="15" xfId="0" applyFont="1" applyFill="1" applyBorder="1" applyAlignment="1">
      <alignment vertical="center"/>
    </xf>
    <xf numFmtId="0" fontId="39" fillId="0" borderId="15" xfId="0" applyFont="1" applyBorder="1" applyAlignment="1">
      <alignment horizontal="center" vertical="center"/>
    </xf>
    <xf numFmtId="0" fontId="39" fillId="0" borderId="15" xfId="0" applyFont="1" applyFill="1" applyBorder="1" applyAlignment="1">
      <alignment horizontal="left" vertical="center"/>
    </xf>
    <xf numFmtId="0" fontId="39" fillId="11" borderId="15" xfId="0" applyFont="1" applyFill="1" applyBorder="1" applyAlignment="1">
      <alignment vertical="center" wrapText="1"/>
    </xf>
    <xf numFmtId="0" fontId="34" fillId="0" borderId="15" xfId="0" applyFont="1" applyFill="1" applyBorder="1"/>
    <xf numFmtId="0" fontId="34" fillId="0" borderId="27" xfId="0" applyFont="1" applyFill="1" applyBorder="1"/>
    <xf numFmtId="0" fontId="40" fillId="11" borderId="15" xfId="0" applyFont="1" applyFill="1" applyBorder="1" applyAlignment="1">
      <alignment horizontal="center" vertical="center"/>
    </xf>
    <xf numFmtId="0" fontId="39" fillId="0" borderId="17" xfId="0" applyFont="1" applyBorder="1" applyAlignment="1">
      <alignment vertical="center"/>
    </xf>
    <xf numFmtId="0" fontId="39" fillId="0" borderId="17" xfId="0" applyFont="1" applyBorder="1" applyAlignment="1">
      <alignment horizontal="center" vertical="center"/>
    </xf>
    <xf numFmtId="0" fontId="39" fillId="11" borderId="15" xfId="0" applyFont="1" applyFill="1" applyBorder="1" applyAlignment="1">
      <alignment horizontal="center" vertical="center"/>
    </xf>
    <xf numFmtId="0" fontId="41" fillId="0" borderId="0" xfId="0" applyFont="1" applyAlignment="1">
      <alignment vertical="center"/>
    </xf>
    <xf numFmtId="0" fontId="39" fillId="0" borderId="15" xfId="0" applyFont="1" applyFill="1" applyBorder="1" applyAlignment="1">
      <alignment vertical="center" wrapText="1"/>
    </xf>
    <xf numFmtId="0" fontId="0" fillId="3" borderId="6" xfId="0" applyFont="1" applyFill="1" applyBorder="1" applyAlignment="1">
      <alignment horizontal="center" vertical="center"/>
    </xf>
    <xf numFmtId="0" fontId="0" fillId="3" borderId="6" xfId="0" applyFill="1" applyBorder="1" applyAlignment="1">
      <alignment vertical="center" wrapText="1"/>
    </xf>
    <xf numFmtId="0" fontId="0" fillId="3" borderId="6" xfId="0" applyFill="1" applyBorder="1" applyAlignment="1">
      <alignment horizontal="center" vertical="center"/>
    </xf>
    <xf numFmtId="0" fontId="0" fillId="3" borderId="1" xfId="0" applyFill="1" applyBorder="1" applyAlignment="1">
      <alignment vertical="center"/>
    </xf>
    <xf numFmtId="0" fontId="0" fillId="3" borderId="1" xfId="0" applyFill="1" applyBorder="1" applyAlignment="1">
      <alignment vertical="center" wrapText="1"/>
    </xf>
    <xf numFmtId="14" fontId="0" fillId="3" borderId="6" xfId="0" applyNumberFormat="1" applyFill="1" applyBorder="1" applyAlignment="1">
      <alignment horizontal="center" vertical="center"/>
    </xf>
    <xf numFmtId="0" fontId="0" fillId="3" borderId="0" xfId="0" applyFill="1" applyAlignment="1">
      <alignment vertical="center"/>
    </xf>
    <xf numFmtId="0" fontId="18" fillId="3" borderId="1" xfId="0" applyFont="1" applyFill="1" applyBorder="1"/>
    <xf numFmtId="0" fontId="1" fillId="3" borderId="6" xfId="0" applyFont="1" applyFill="1" applyBorder="1" applyAlignment="1">
      <alignment horizontal="center" vertical="center"/>
    </xf>
    <xf numFmtId="0" fontId="0" fillId="0" borderId="0" xfId="0" applyFont="1" applyAlignment="1">
      <alignment vertical="center"/>
    </xf>
    <xf numFmtId="0" fontId="16" fillId="7" borderId="32" xfId="0" applyFont="1" applyFill="1" applyBorder="1" applyAlignment="1">
      <alignment horizontal="center" vertical="center" wrapText="1"/>
    </xf>
    <xf numFmtId="0" fontId="0" fillId="7" borderId="32" xfId="0" applyFill="1" applyBorder="1" applyAlignment="1">
      <alignment horizontal="center" vertical="center" wrapText="1"/>
    </xf>
    <xf numFmtId="0" fontId="1" fillId="0" borderId="33" xfId="0" applyFont="1" applyBorder="1" applyAlignment="1">
      <alignment horizontal="center" vertical="center" wrapText="1"/>
    </xf>
    <xf numFmtId="0" fontId="1" fillId="3" borderId="33" xfId="0" applyFont="1" applyFill="1" applyBorder="1" applyAlignment="1">
      <alignment horizontal="center" vertical="center" wrapText="1"/>
    </xf>
    <xf numFmtId="0" fontId="16" fillId="8" borderId="31" xfId="0" applyFont="1" applyFill="1" applyBorder="1" applyAlignment="1">
      <alignment vertical="top" wrapText="1"/>
    </xf>
    <xf numFmtId="0" fontId="0" fillId="3" borderId="31" xfId="0" applyFill="1" applyBorder="1" applyAlignment="1">
      <alignment horizontal="center" vertical="center" wrapText="1"/>
    </xf>
    <xf numFmtId="0" fontId="0" fillId="0" borderId="31" xfId="0" applyBorder="1"/>
    <xf numFmtId="0" fontId="16" fillId="8" borderId="31" xfId="0" applyFont="1" applyFill="1" applyBorder="1" applyAlignment="1">
      <alignment vertical="top"/>
    </xf>
    <xf numFmtId="0" fontId="0" fillId="0" borderId="31" xfId="0" applyBorder="1" applyAlignment="1">
      <alignment wrapText="1"/>
    </xf>
    <xf numFmtId="0" fontId="1" fillId="3" borderId="31" xfId="0" applyFont="1" applyFill="1" applyBorder="1" applyAlignment="1">
      <alignment horizontal="center" vertical="center" wrapText="1"/>
    </xf>
    <xf numFmtId="0" fontId="0" fillId="3" borderId="31" xfId="0" applyFill="1" applyBorder="1"/>
    <xf numFmtId="0" fontId="16" fillId="7" borderId="32"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6"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6" fillId="5"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 fillId="4" borderId="2" xfId="0" applyFont="1" applyFill="1" applyBorder="1" applyAlignment="1">
      <alignment horizontal="center" vertical="center"/>
    </xf>
    <xf numFmtId="0" fontId="5" fillId="0" borderId="0" xfId="0" applyFont="1" applyBorder="1" applyAlignment="1">
      <alignment horizontal="center" vertical="center"/>
    </xf>
  </cellXfs>
  <cellStyles count="3">
    <cellStyle name="Hipervínculo" xfId="1" builtinId="8"/>
    <cellStyle name="Hyperlink" xfId="2"/>
    <cellStyle name="Normal" xfId="0" builtinId="0"/>
  </cellStyles>
  <dxfs count="0"/>
  <tableStyles count="0" defaultTableStyle="TableStyleMedium2" defaultPivotStyle="PivotStyleLight16"/>
  <colors>
    <mruColors>
      <color rgb="FFE67A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6.png"/></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7.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172407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31398</xdr:rowOff>
    </xdr:from>
    <xdr:to>
      <xdr:col>4</xdr:col>
      <xdr:colOff>2986244</xdr:colOff>
      <xdr:row>5</xdr:row>
      <xdr:rowOff>23759</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3"/>
          <a:ext cx="2315622" cy="78293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4</xdr:row>
      <xdr:rowOff>101635</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39</xdr:col>
      <xdr:colOff>1151373</xdr:colOff>
      <xdr:row>4</xdr:row>
      <xdr:rowOff>3994</xdr:rowOff>
    </xdr:to>
    <xdr:pic>
      <xdr:nvPicPr>
        <xdr:cNvPr id="3" name="Imagen 2">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34093" y="414287"/>
          <a:ext cx="6698901" cy="811941"/>
        </a:xfrm>
        <a:prstGeom prst="rect">
          <a:avLst/>
        </a:prstGeom>
      </xdr:spPr>
    </xdr:pic>
    <xdr:clientData/>
  </xdr:twoCellAnchor>
  <xdr:twoCellAnchor editAs="oneCell">
    <xdr:from>
      <xdr:col>4</xdr:col>
      <xdr:colOff>384872</xdr:colOff>
      <xdr:row>1</xdr:row>
      <xdr:rowOff>31399</xdr:rowOff>
    </xdr:from>
    <xdr:to>
      <xdr:col>4</xdr:col>
      <xdr:colOff>2041071</xdr:colOff>
      <xdr:row>3</xdr:row>
      <xdr:rowOff>353652</xdr:rowOff>
    </xdr:to>
    <xdr:pic>
      <xdr:nvPicPr>
        <xdr:cNvPr id="7" name="Imagen 6"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1493" y="230273"/>
          <a:ext cx="1656199" cy="7200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868764</xdr:colOff>
      <xdr:row>3</xdr:row>
      <xdr:rowOff>282610</xdr:rowOff>
    </xdr:to>
    <xdr:pic>
      <xdr:nvPicPr>
        <xdr:cNvPr id="8" name="Imagen 7"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9286" y="240742"/>
          <a:ext cx="1611923" cy="638489"/>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35</xdr:col>
      <xdr:colOff>868763</xdr:colOff>
      <xdr:row>2</xdr:row>
      <xdr:rowOff>16540</xdr:rowOff>
    </xdr:from>
    <xdr:to>
      <xdr:col>39</xdr:col>
      <xdr:colOff>1151373</xdr:colOff>
      <xdr:row>4</xdr:row>
      <xdr:rowOff>3289</xdr:rowOff>
    </xdr:to>
    <xdr:pic>
      <xdr:nvPicPr>
        <xdr:cNvPr id="5" name="Imagen 4">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8038" y="416590"/>
          <a:ext cx="6702460" cy="548724"/>
        </a:xfrm>
        <a:prstGeom prst="rect">
          <a:avLst/>
        </a:prstGeom>
      </xdr:spPr>
    </xdr:pic>
    <xdr:clientData/>
  </xdr:twoCellAnchor>
  <xdr:twoCellAnchor editAs="oneCell">
    <xdr:from>
      <xdr:col>4</xdr:col>
      <xdr:colOff>384872</xdr:colOff>
      <xdr:row>1</xdr:row>
      <xdr:rowOff>31399</xdr:rowOff>
    </xdr:from>
    <xdr:to>
      <xdr:col>4</xdr:col>
      <xdr:colOff>2041071</xdr:colOff>
      <xdr:row>3</xdr:row>
      <xdr:rowOff>353652</xdr:rowOff>
    </xdr:to>
    <xdr:pic>
      <xdr:nvPicPr>
        <xdr:cNvPr id="6" name="Imagen 5" descr="/Users/prensachia/Documents/ALCALDIA 2024 -2027/Trabajos/Julio/Papeleria/FINALES/Despacho/Tic/Tic Carta.png">
          <a:extLst>
            <a:ext uri="{FF2B5EF4-FFF2-40B4-BE49-F238E27FC236}">
              <a16:creationId xmlns:a16="http://schemas.microsoft.com/office/drawing/2014/main" id="{00000000-0008-0000-0000-000007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868764</xdr:colOff>
      <xdr:row>3</xdr:row>
      <xdr:rowOff>282610</xdr:rowOff>
    </xdr:to>
    <xdr:pic>
      <xdr:nvPicPr>
        <xdr:cNvPr id="9" name="Imagen 8" descr="/Users/prensachia/Documents/ALCALDIA 2024 -2027/Trabajos/Julio/Papeleria/FINALES/Despacho/Tic/Tic Carta.png">
          <a:extLst>
            <a:ext uri="{FF2B5EF4-FFF2-40B4-BE49-F238E27FC236}">
              <a16:creationId xmlns:a16="http://schemas.microsoft.com/office/drawing/2014/main" id="{00000000-0008-0000-0000-000008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417949</xdr:colOff>
      <xdr:row>3</xdr:row>
      <xdr:rowOff>629607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86138" y="416590"/>
          <a:ext cx="6702461" cy="813092"/>
        </a:xfrm>
        <a:prstGeom prst="rect">
          <a:avLst/>
        </a:prstGeom>
      </xdr:spPr>
    </xdr:pic>
    <xdr:clientData/>
  </xdr:twoCellAnchor>
  <xdr:twoCellAnchor editAs="oneCell">
    <xdr:from>
      <xdr:col>3</xdr:col>
      <xdr:colOff>2679560</xdr:colOff>
      <xdr:row>2</xdr:row>
      <xdr:rowOff>177940</xdr:rowOff>
    </xdr:from>
    <xdr:to>
      <xdr:col>5</xdr:col>
      <xdr:colOff>879886</xdr:colOff>
      <xdr:row>3</xdr:row>
      <xdr:rowOff>664866</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6508610" y="577990"/>
          <a:ext cx="4305851" cy="68695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875777</xdr:colOff>
      <xdr:row>3</xdr:row>
      <xdr:rowOff>720446</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971884" cy="10786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38</xdr:col>
      <xdr:colOff>446524</xdr:colOff>
      <xdr:row>4</xdr:row>
      <xdr:rowOff>957</xdr:rowOff>
    </xdr:to>
    <xdr:pic>
      <xdr:nvPicPr>
        <xdr:cNvPr id="2" name="Imagen 2">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85838" y="416590"/>
          <a:ext cx="3330611" cy="1022642"/>
        </a:xfrm>
        <a:prstGeom prst="rect">
          <a:avLst/>
        </a:prstGeom>
      </xdr:spPr>
    </xdr:pic>
    <xdr:clientData/>
  </xdr:twoCellAnchor>
  <xdr:twoCellAnchor editAs="oneCell">
    <xdr:from>
      <xdr:col>3</xdr:col>
      <xdr:colOff>2679560</xdr:colOff>
      <xdr:row>2</xdr:row>
      <xdr:rowOff>177940</xdr:rowOff>
    </xdr:from>
    <xdr:to>
      <xdr:col>4</xdr:col>
      <xdr:colOff>1060861</xdr:colOff>
      <xdr:row>3</xdr:row>
      <xdr:rowOff>188616</xdr:rowOff>
    </xdr:to>
    <xdr:pic>
      <xdr:nvPicPr>
        <xdr:cNvPr id="3" name="Imagen 6" descr="/Users/prensachia/Documents/ALCALDIA 2024 -2027/Trabajos/Julio/Papeleria/FINALES/Despacho/Tic/Tic Carta.png"/>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701" t="89678" r="6618" b="-94"/>
        <a:stretch/>
      </xdr:blipFill>
      <xdr:spPr bwMode="auto">
        <a:xfrm>
          <a:off x="6508610" y="577990"/>
          <a:ext cx="1257851" cy="21070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2</xdr:col>
      <xdr:colOff>1542527</xdr:colOff>
      <xdr:row>3</xdr:row>
      <xdr:rowOff>187046</xdr:rowOff>
    </xdr:to>
    <xdr:pic>
      <xdr:nvPicPr>
        <xdr:cNvPr id="4" name="Imagen 7" descr="/Users/prensachia/Documents/ALCALDIA 2024 -2027/Trabajos/Julio/Papeleria/FINALES/Despacho/Tic/Tic Carta.png"/>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38113" t="1705" r="36520" b="87594"/>
        <a:stretch/>
      </xdr:blipFill>
      <xdr:spPr bwMode="auto">
        <a:xfrm>
          <a:off x="2447193" y="241893"/>
          <a:ext cx="714584" cy="5452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417949</xdr:colOff>
      <xdr:row>3</xdr:row>
      <xdr:rowOff>629607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86138" y="416590"/>
          <a:ext cx="6702461" cy="813092"/>
        </a:xfrm>
        <a:prstGeom prst="rect">
          <a:avLst/>
        </a:prstGeom>
      </xdr:spPr>
    </xdr:pic>
    <xdr:clientData/>
  </xdr:twoCellAnchor>
  <xdr:twoCellAnchor editAs="oneCell">
    <xdr:from>
      <xdr:col>3</xdr:col>
      <xdr:colOff>2679560</xdr:colOff>
      <xdr:row>2</xdr:row>
      <xdr:rowOff>177940</xdr:rowOff>
    </xdr:from>
    <xdr:to>
      <xdr:col>5</xdr:col>
      <xdr:colOff>879886</xdr:colOff>
      <xdr:row>3</xdr:row>
      <xdr:rowOff>664866</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6508610" y="577990"/>
          <a:ext cx="4305851" cy="68695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875777</xdr:colOff>
      <xdr:row>3</xdr:row>
      <xdr:rowOff>720446</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971884" cy="1078628"/>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35</xdr:col>
      <xdr:colOff>868763</xdr:colOff>
      <xdr:row>2</xdr:row>
      <xdr:rowOff>16540</xdr:rowOff>
    </xdr:from>
    <xdr:to>
      <xdr:col>38</xdr:col>
      <xdr:colOff>65524</xdr:colOff>
      <xdr:row>4</xdr:row>
      <xdr:rowOff>957</xdr:rowOff>
    </xdr:to>
    <xdr:pic>
      <xdr:nvPicPr>
        <xdr:cNvPr id="5" name="Imagen 2">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86138" y="416590"/>
          <a:ext cx="3330611" cy="1022642"/>
        </a:xfrm>
        <a:prstGeom prst="rect">
          <a:avLst/>
        </a:prstGeom>
      </xdr:spPr>
    </xdr:pic>
    <xdr:clientData/>
  </xdr:twoCellAnchor>
  <xdr:twoCellAnchor editAs="oneCell">
    <xdr:from>
      <xdr:col>3</xdr:col>
      <xdr:colOff>2679560</xdr:colOff>
      <xdr:row>2</xdr:row>
      <xdr:rowOff>177940</xdr:rowOff>
    </xdr:from>
    <xdr:to>
      <xdr:col>4</xdr:col>
      <xdr:colOff>965611</xdr:colOff>
      <xdr:row>3</xdr:row>
      <xdr:rowOff>188616</xdr:rowOff>
    </xdr:to>
    <xdr:pic>
      <xdr:nvPicPr>
        <xdr:cNvPr id="6" name="Imagen 6" descr="/Users/prensachia/Documents/ALCALDIA 2024 -2027/Trabajos/Julio/Papeleria/FINALES/Despacho/Tic/Tic Carta.png"/>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8701" t="89678" r="6618" b="-94"/>
        <a:stretch/>
      </xdr:blipFill>
      <xdr:spPr bwMode="auto">
        <a:xfrm>
          <a:off x="6508610" y="577990"/>
          <a:ext cx="1257851" cy="21070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2</xdr:col>
      <xdr:colOff>1447277</xdr:colOff>
      <xdr:row>3</xdr:row>
      <xdr:rowOff>187046</xdr:rowOff>
    </xdr:to>
    <xdr:pic>
      <xdr:nvPicPr>
        <xdr:cNvPr id="7" name="Imagen 7" descr="/Users/prensachia/Documents/ALCALDIA 2024 -2027/Trabajos/Julio/Papeleria/FINALES/Despacho/Tic/Tic Carta.png"/>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38113" t="1705" r="36520" b="87594"/>
        <a:stretch/>
      </xdr:blipFill>
      <xdr:spPr bwMode="auto">
        <a:xfrm>
          <a:off x="2447193" y="241893"/>
          <a:ext cx="714584" cy="5452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38</xdr:col>
      <xdr:colOff>446524</xdr:colOff>
      <xdr:row>4</xdr:row>
      <xdr:rowOff>957</xdr:rowOff>
    </xdr:to>
    <xdr:pic>
      <xdr:nvPicPr>
        <xdr:cNvPr id="2" name="Imagen 2">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86138" y="416590"/>
          <a:ext cx="3330611" cy="1022642"/>
        </a:xfrm>
        <a:prstGeom prst="rect">
          <a:avLst/>
        </a:prstGeom>
      </xdr:spPr>
    </xdr:pic>
    <xdr:clientData/>
  </xdr:twoCellAnchor>
  <xdr:twoCellAnchor editAs="oneCell">
    <xdr:from>
      <xdr:col>3</xdr:col>
      <xdr:colOff>2679560</xdr:colOff>
      <xdr:row>2</xdr:row>
      <xdr:rowOff>177940</xdr:rowOff>
    </xdr:from>
    <xdr:to>
      <xdr:col>4</xdr:col>
      <xdr:colOff>1060861</xdr:colOff>
      <xdr:row>3</xdr:row>
      <xdr:rowOff>188616</xdr:rowOff>
    </xdr:to>
    <xdr:pic>
      <xdr:nvPicPr>
        <xdr:cNvPr id="3" name="Imagen 6" descr="/Users/prensachia/Documents/ALCALDIA 2024 -2027/Trabajos/Julio/Papeleria/FINALES/Despacho/Tic/Tic Carta.png"/>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701" t="89678" r="6618" b="-94"/>
        <a:stretch/>
      </xdr:blipFill>
      <xdr:spPr bwMode="auto">
        <a:xfrm>
          <a:off x="6508610" y="577990"/>
          <a:ext cx="1257851" cy="21070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2</xdr:col>
      <xdr:colOff>1542527</xdr:colOff>
      <xdr:row>3</xdr:row>
      <xdr:rowOff>187046</xdr:rowOff>
    </xdr:to>
    <xdr:pic>
      <xdr:nvPicPr>
        <xdr:cNvPr id="4" name="Imagen 7" descr="/Users/prensachia/Documents/ALCALDIA 2024 -2027/Trabajos/Julio/Papeleria/FINALES/Despacho/Tic/Tic Carta.png"/>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38113" t="1705" r="36520" b="87594"/>
        <a:stretch/>
      </xdr:blipFill>
      <xdr:spPr bwMode="auto">
        <a:xfrm>
          <a:off x="2447193" y="241893"/>
          <a:ext cx="714584" cy="5452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35</xdr:col>
      <xdr:colOff>868764</xdr:colOff>
      <xdr:row>2</xdr:row>
      <xdr:rowOff>16540</xdr:rowOff>
    </xdr:from>
    <xdr:to>
      <xdr:col>39</xdr:col>
      <xdr:colOff>471886</xdr:colOff>
      <xdr:row>3</xdr:row>
      <xdr:rowOff>257175</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264039" y="416590"/>
          <a:ext cx="6022972" cy="440660"/>
        </a:xfrm>
        <a:prstGeom prst="rect">
          <a:avLst/>
        </a:prstGeom>
      </xdr:spPr>
    </xdr:pic>
    <xdr:clientData/>
  </xdr:twoCellAnchor>
  <xdr:twoCellAnchor editAs="oneCell">
    <xdr:from>
      <xdr:col>4</xdr:col>
      <xdr:colOff>489647</xdr:colOff>
      <xdr:row>1</xdr:row>
      <xdr:rowOff>88549</xdr:rowOff>
    </xdr:from>
    <xdr:to>
      <xdr:col>5</xdr:col>
      <xdr:colOff>190500</xdr:colOff>
      <xdr:row>3</xdr:row>
      <xdr:rowOff>323850</xdr:rowOff>
    </xdr:to>
    <xdr:pic>
      <xdr:nvPicPr>
        <xdr:cNvPr id="3" name="Imagen 2" descr="/Users/prensachia/Documents/ALCALDIA 2024 -2027/Trabajos/Julio/Papeleria/FINALES/Despacho/Tic/Tic Carta.png">
          <a:extLst>
            <a:ext uri="{FF2B5EF4-FFF2-40B4-BE49-F238E27FC236}">
              <a16:creationId xmlns:a16="http://schemas.microsoft.com/office/drawing/2014/main" id="{00000000-0008-0000-0000-000007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701" t="89678" r="6618" b="-94"/>
        <a:stretch/>
      </xdr:blipFill>
      <xdr:spPr bwMode="auto">
        <a:xfrm>
          <a:off x="4833047" y="288574"/>
          <a:ext cx="1720153" cy="63535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4</xdr:col>
      <xdr:colOff>2659</xdr:colOff>
      <xdr:row>3</xdr:row>
      <xdr:rowOff>282610</xdr:rowOff>
    </xdr:to>
    <xdr:pic>
      <xdr:nvPicPr>
        <xdr:cNvPr id="4" name="Imagen 3" descr="/Users/prensachia/Documents/ALCALDIA 2024 -2027/Trabajos/Julio/Papeleria/FINALES/Despacho/Tic/Tic Carta.png">
          <a:extLst>
            <a:ext uri="{FF2B5EF4-FFF2-40B4-BE49-F238E27FC236}">
              <a16:creationId xmlns:a16="http://schemas.microsoft.com/office/drawing/2014/main" id="{00000000-0008-0000-0000-000008000000}"/>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38113" t="1705" r="36520" b="87594"/>
        <a:stretch/>
      </xdr:blipFill>
      <xdr:spPr bwMode="auto">
        <a:xfrm>
          <a:off x="2447193" y="241893"/>
          <a:ext cx="161311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1903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a:extLst>
            <a:ext uri="{FF2B5EF4-FFF2-40B4-BE49-F238E27FC236}">
              <a16:creationId xmlns:a16="http://schemas.microsoft.com/office/drawing/2014/main" id="{00000000-0008-0000-0000-000007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a:extLst>
            <a:ext uri="{FF2B5EF4-FFF2-40B4-BE49-F238E27FC236}">
              <a16:creationId xmlns:a16="http://schemas.microsoft.com/office/drawing/2014/main" id="{00000000-0008-0000-0000-000008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689</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16513" y="416590"/>
          <a:ext cx="6702460" cy="546124"/>
        </a:xfrm>
        <a:prstGeom prst="rect">
          <a:avLst/>
        </a:prstGeom>
      </xdr:spPr>
    </xdr:pic>
    <xdr:clientData/>
  </xdr:twoCellAnchor>
  <xdr:twoCellAnchor editAs="oneCell">
    <xdr:from>
      <xdr:col>4</xdr:col>
      <xdr:colOff>384872</xdr:colOff>
      <xdr:row>1</xdr:row>
      <xdr:rowOff>31399</xdr:rowOff>
    </xdr:from>
    <xdr:to>
      <xdr:col>4</xdr:col>
      <xdr:colOff>2241448</xdr:colOff>
      <xdr:row>3</xdr:row>
      <xdr:rowOff>353652</xdr:rowOff>
    </xdr:to>
    <xdr:pic>
      <xdr:nvPicPr>
        <xdr:cNvPr id="3" name="Imagen 2" descr="/Users/prensachia/Documents/ALCALDIA 2024 -2027/Trabajos/Julio/Papeleria/FINALES/Despacho/Tic/Tic Carta.png">
          <a:extLst>
            <a:ext uri="{FF2B5EF4-FFF2-40B4-BE49-F238E27FC236}">
              <a16:creationId xmlns:a16="http://schemas.microsoft.com/office/drawing/2014/main" id="{00000000-0008-0000-0000-000007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28272" y="231424"/>
          <a:ext cx="1666076"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4</xdr:col>
      <xdr:colOff>2659</xdr:colOff>
      <xdr:row>3</xdr:row>
      <xdr:rowOff>282610</xdr:rowOff>
    </xdr:to>
    <xdr:pic>
      <xdr:nvPicPr>
        <xdr:cNvPr id="4" name="Imagen 3" descr="/Users/prensachia/Documents/ALCALDIA 2024 -2027/Trabajos/Julio/Papeleria/FINALES/Despacho/Tic/Tic Carta.png">
          <a:extLst>
            <a:ext uri="{FF2B5EF4-FFF2-40B4-BE49-F238E27FC236}">
              <a16:creationId xmlns:a16="http://schemas.microsoft.com/office/drawing/2014/main" id="{00000000-0008-0000-0000-000008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311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3</xdr:row>
      <xdr:rowOff>629607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57038" y="416590"/>
          <a:ext cx="6702460" cy="813092"/>
        </a:xfrm>
        <a:prstGeom prst="rect">
          <a:avLst/>
        </a:prstGeom>
      </xdr:spPr>
    </xdr:pic>
    <xdr:clientData/>
  </xdr:twoCellAnchor>
  <xdr:twoCellAnchor editAs="oneCell">
    <xdr:from>
      <xdr:col>3</xdr:col>
      <xdr:colOff>2679560</xdr:colOff>
      <xdr:row>2</xdr:row>
      <xdr:rowOff>177940</xdr:rowOff>
    </xdr:from>
    <xdr:to>
      <xdr:col>5</xdr:col>
      <xdr:colOff>1143969</xdr:colOff>
      <xdr:row>3</xdr:row>
      <xdr:rowOff>664866</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3898760" y="577990"/>
          <a:ext cx="4303234" cy="686951"/>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4</xdr:col>
      <xdr:colOff>175114</xdr:colOff>
      <xdr:row>3</xdr:row>
      <xdr:rowOff>720446</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1809018" y="241893"/>
          <a:ext cx="1976071" cy="10786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a:extLst>
            <a:ext uri="{FF2B5EF4-FFF2-40B4-BE49-F238E27FC236}">
              <a16:creationId xmlns:a16="http://schemas.microsoft.com/office/drawing/2014/main" id="{00000000-0008-0000-0200-000003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a:extLst>
            <a:ext uri="{FF2B5EF4-FFF2-40B4-BE49-F238E27FC236}">
              <a16:creationId xmlns:a16="http://schemas.microsoft.com/office/drawing/2014/main" id="{00000000-0008-0000-0200-000004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45</xdr:col>
      <xdr:colOff>608448</xdr:colOff>
      <xdr:row>4</xdr:row>
      <xdr:rowOff>181932</xdr:rowOff>
    </xdr:to>
    <xdr:pic>
      <xdr:nvPicPr>
        <xdr:cNvPr id="5" name="Imagen 4">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7464460" cy="546392"/>
        </a:xfrm>
        <a:prstGeom prst="rect">
          <a:avLst/>
        </a:prstGeom>
      </xdr:spPr>
    </xdr:pic>
    <xdr:clientData/>
  </xdr:twoCellAnchor>
  <xdr:twoCellAnchor editAs="oneCell">
    <xdr:from>
      <xdr:col>4</xdr:col>
      <xdr:colOff>384872</xdr:colOff>
      <xdr:row>1</xdr:row>
      <xdr:rowOff>31399</xdr:rowOff>
    </xdr:from>
    <xdr:to>
      <xdr:col>4</xdr:col>
      <xdr:colOff>2231571</xdr:colOff>
      <xdr:row>4</xdr:row>
      <xdr:rowOff>182202</xdr:rowOff>
    </xdr:to>
    <xdr:pic>
      <xdr:nvPicPr>
        <xdr:cNvPr id="6" name="Imagen 5" descr="/Users/prensachia/Documents/ALCALDIA 2024 -2027/Trabajos/Julio/Papeleria/FINALES/Despacho/Tic/Tic Carta.png">
          <a:extLst>
            <a:ext uri="{FF2B5EF4-FFF2-40B4-BE49-F238E27FC236}">
              <a16:creationId xmlns:a16="http://schemas.microsoft.com/office/drawing/2014/main" id="{00000000-0008-0000-0200-000003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8466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1868889</xdr:colOff>
      <xdr:row>4</xdr:row>
      <xdr:rowOff>111160</xdr:rowOff>
    </xdr:to>
    <xdr:pic>
      <xdr:nvPicPr>
        <xdr:cNvPr id="7" name="Imagen 6" descr="/Users/prensachia/Documents/ALCALDIA 2024 -2027/Trabajos/Julio/Papeleria/FINALES/Despacho/Tic/Tic Carta.png">
          <a:extLst>
            <a:ext uri="{FF2B5EF4-FFF2-40B4-BE49-F238E27FC236}">
              <a16:creationId xmlns:a16="http://schemas.microsoft.com/office/drawing/2014/main" id="{00000000-0008-0000-0200-000004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89819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40</xdr:col>
      <xdr:colOff>417948</xdr:colOff>
      <xdr:row>4</xdr:row>
      <xdr:rowOff>957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85588" y="416590"/>
          <a:ext cx="6702460" cy="546392"/>
        </a:xfrm>
        <a:prstGeom prst="rect">
          <a:avLst/>
        </a:prstGeom>
      </xdr:spPr>
    </xdr:pic>
    <xdr:clientData/>
  </xdr:twoCellAnchor>
  <xdr:twoCellAnchor editAs="oneCell">
    <xdr:from>
      <xdr:col>4</xdr:col>
      <xdr:colOff>384872</xdr:colOff>
      <xdr:row>1</xdr:row>
      <xdr:rowOff>31399</xdr:rowOff>
    </xdr:from>
    <xdr:to>
      <xdr:col>4</xdr:col>
      <xdr:colOff>2231571</xdr:colOff>
      <xdr:row>3</xdr:row>
      <xdr:rowOff>353652</xdr:rowOff>
    </xdr:to>
    <xdr:pic>
      <xdr:nvPicPr>
        <xdr:cNvPr id="3" name="Imagen 2"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4794947" y="231424"/>
          <a:ext cx="1656199" cy="722303"/>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1154514</xdr:colOff>
      <xdr:row>3</xdr:row>
      <xdr:rowOff>282610</xdr:rowOff>
    </xdr:to>
    <xdr:pic>
      <xdr:nvPicPr>
        <xdr:cNvPr id="4" name="Imagen 3" descr="/Users/prensachia/Documents/ALCALDIA 2024 -2027/Trabajos/Julio/Papeleria/FINALES/Despacho/Tic/Tic Carta.png"/>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612446" cy="64079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35</xdr:col>
      <xdr:colOff>868763</xdr:colOff>
      <xdr:row>2</xdr:row>
      <xdr:rowOff>16540</xdr:rowOff>
    </xdr:from>
    <xdr:to>
      <xdr:col>39</xdr:col>
      <xdr:colOff>1238250</xdr:colOff>
      <xdr:row>3</xdr:row>
      <xdr:rowOff>629607</xdr:rowOff>
    </xdr:to>
    <xdr:pic>
      <xdr:nvPicPr>
        <xdr:cNvPr id="2" name="Imagen 1">
          <a:extLst>
            <a:ext uri="{FF2B5EF4-FFF2-40B4-BE49-F238E27FC236}">
              <a16:creationId xmlns:a16="http://schemas.microsoft.com/office/drawing/2014/main" id="{C4DCDFCE-6826-4BAC-AE77-2D7115B27F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19888" y="416590"/>
          <a:ext cx="6789337" cy="813092"/>
        </a:xfrm>
        <a:prstGeom prst="rect">
          <a:avLst/>
        </a:prstGeom>
      </xdr:spPr>
    </xdr:pic>
    <xdr:clientData/>
  </xdr:twoCellAnchor>
  <xdr:twoCellAnchor editAs="oneCell">
    <xdr:from>
      <xdr:col>3</xdr:col>
      <xdr:colOff>2679561</xdr:colOff>
      <xdr:row>2</xdr:row>
      <xdr:rowOff>66676</xdr:rowOff>
    </xdr:from>
    <xdr:to>
      <xdr:col>4</xdr:col>
      <xdr:colOff>3009901</xdr:colOff>
      <xdr:row>3</xdr:row>
      <xdr:rowOff>664867</xdr:rowOff>
    </xdr:to>
    <xdr:pic>
      <xdr:nvPicPr>
        <xdr:cNvPr id="3" name="Imagen 2" descr="/Users/prensachia/Documents/ALCALDIA 2024 -2027/Trabajos/Julio/Papeleria/FINALES/Despacho/Tic/Tic Carta.png">
          <a:extLst>
            <a:ext uri="{FF2B5EF4-FFF2-40B4-BE49-F238E27FC236}">
              <a16:creationId xmlns:a16="http://schemas.microsoft.com/office/drawing/2014/main" id="{00000000-0008-0000-0000-000007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701" t="89678" r="6618" b="-94"/>
        <a:stretch/>
      </xdr:blipFill>
      <xdr:spPr bwMode="auto">
        <a:xfrm>
          <a:off x="6508611" y="466726"/>
          <a:ext cx="3302140" cy="79821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2</xdr:col>
      <xdr:colOff>732693</xdr:colOff>
      <xdr:row>1</xdr:row>
      <xdr:rowOff>41868</xdr:rowOff>
    </xdr:from>
    <xdr:to>
      <xdr:col>3</xdr:col>
      <xdr:colOff>875777</xdr:colOff>
      <xdr:row>3</xdr:row>
      <xdr:rowOff>720446</xdr:rowOff>
    </xdr:to>
    <xdr:pic>
      <xdr:nvPicPr>
        <xdr:cNvPr id="4" name="Imagen 3" descr="/Users/prensachia/Documents/ALCALDIA 2024 -2027/Trabajos/Julio/Papeleria/FINALES/Despacho/Tic/Tic Carta.png">
          <a:extLst>
            <a:ext uri="{FF2B5EF4-FFF2-40B4-BE49-F238E27FC236}">
              <a16:creationId xmlns:a16="http://schemas.microsoft.com/office/drawing/2014/main" id="{00000000-0008-0000-0000-000008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8113" t="1705" r="36520" b="87594"/>
        <a:stretch/>
      </xdr:blipFill>
      <xdr:spPr bwMode="auto">
        <a:xfrm>
          <a:off x="2447193" y="241893"/>
          <a:ext cx="1971884" cy="1078628"/>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drawing" Target="../drawings/drawing9.xml"/><Relationship Id="rId3" Type="http://schemas.openxmlformats.org/officeDocument/2006/relationships/hyperlink" Target="https://municipiochia-my.sharepoint.com/:f:/g/personal/margarita_estrada_chia_gov_co/EgHXypPHkM9Nkzty1aPKwCUB_JBUY5xtuAieFg9lqVr5Hg?e=t1TZyE" TargetMode="External"/><Relationship Id="rId7" Type="http://schemas.openxmlformats.org/officeDocument/2006/relationships/hyperlink" Target="https://municipiochia-my.sharepoint.com/:f:/g/personal/margarita_estrada_chia_gov_co/EtF_1eAXpJdCppyUEyD3DPQB2gjqqUjIcuRXtxqvllnlTg?e=She4EU" TargetMode="External"/><Relationship Id="rId2" Type="http://schemas.openxmlformats.org/officeDocument/2006/relationships/hyperlink" Target="https://municipiochia-my.sharepoint.com/:f:/g/personal/margarita_estrada_chia_gov_co/EtntWSRNKaBKks8IiQVWPZIBXiifI8iXOUnUsN-yeM8-SA?e=illmwx" TargetMode="External"/><Relationship Id="rId1" Type="http://schemas.openxmlformats.org/officeDocument/2006/relationships/hyperlink" Target="https://municipiochia-my.sharepoint.com/:f:/g/personal/margarita_estrada_chia_gov_co/EgHXypPHkM9Nkzty1aPKwCUB_JBUY5xtuAieFg9lqVr5Hg?e=75CuXV" TargetMode="External"/><Relationship Id="rId6" Type="http://schemas.openxmlformats.org/officeDocument/2006/relationships/hyperlink" Target="https://reddebibliotecaspublicasdechia.wordpress.com/blog-2/" TargetMode="External"/><Relationship Id="rId5" Type="http://schemas.openxmlformats.org/officeDocument/2006/relationships/hyperlink" Target="https://llavedelsaberrnbp.gov.co/login" TargetMode="External"/><Relationship Id="rId10" Type="http://schemas.openxmlformats.org/officeDocument/2006/relationships/comments" Target="../comments9.xml"/><Relationship Id="rId4" Type="http://schemas.openxmlformats.org/officeDocument/2006/relationships/hyperlink" Target="https://municipiochia-my.sharepoint.com/:f:/g/personal/margarita_estrada_chia_gov_co/Eu0QWvUJm5dOlgalGEsrBhAB_g6k-Dq2NklaML60PGONPA?e=UvLSDK.%20Y%20SECOP%202" TargetMode="External"/><Relationship Id="rId9"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hyperlink" Target="https://www1.funcionpublica.gov.co/web/sigep2/directorio" TargetMode="External"/><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s://www.kawak.com.co/alcaldia_chia/main/home.php" TargetMode="External"/><Relationship Id="rId7" Type="http://schemas.openxmlformats.org/officeDocument/2006/relationships/vmlDrawing" Target="../drawings/vmlDrawing5.vml"/><Relationship Id="rId2" Type="http://schemas.openxmlformats.org/officeDocument/2006/relationships/hyperlink" Target="http://10.10.16.4:8000/home" TargetMode="External"/><Relationship Id="rId1" Type="http://schemas.openxmlformats.org/officeDocument/2006/relationships/hyperlink" Target="https://www.kawak.com.co/alcaldia_chia/main/home.php" TargetMode="External"/><Relationship Id="rId6" Type="http://schemas.openxmlformats.org/officeDocument/2006/relationships/drawing" Target="../drawings/drawing5.xml"/><Relationship Id="rId5" Type="http://schemas.openxmlformats.org/officeDocument/2006/relationships/hyperlink" Target="https://www.chia-cundinamarca.gov.co/index.php/6-participa/6-1-plan-anticorrupcion" TargetMode="External"/><Relationship Id="rId4" Type="http://schemas.openxmlformats.org/officeDocument/2006/relationships/hyperlink" Target="https://sts.dnp.gov.co/login.aspx?ReturnUrl=%2f%3fwa%3dwsignin1.0%26wtrealm%3dhttps%253a%252f%252fspi.dnp.gov.co%252f%26wctx%3drm%253d0%2526id%253dpassive%2526ru%253d%25252f%26wct%3d2023-04-24T14%253a47%253a56Z&amp;wa=wsignin1.0&amp;wtrealm=https%3a%2f%2fspi.dnp.gov.co%2f&amp;wctx=rm%3d0%26id%3dpassive%26ru%3d%252f&amp;wct=2023-04-24T14%3a47%3a56Z"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67"/>
  <sheetViews>
    <sheetView workbookViewId="0">
      <selection activeCell="J11" sqref="J11"/>
    </sheetView>
  </sheetViews>
  <sheetFormatPr baseColWidth="10" defaultRowHeight="15"/>
  <cols>
    <col min="2" max="2" width="61" customWidth="1"/>
    <col min="3" max="3" width="58.42578125" style="86" customWidth="1"/>
    <col min="4" max="4" width="24" style="3" customWidth="1"/>
    <col min="5" max="5" width="22.85546875" customWidth="1"/>
    <col min="6" max="6" width="10.42578125" customWidth="1"/>
    <col min="7" max="8" width="11.42578125" hidden="1" customWidth="1"/>
  </cols>
  <sheetData>
    <row r="2" spans="1:5" ht="33.75" customHeight="1">
      <c r="B2" s="18"/>
      <c r="C2" s="179" t="s">
        <v>0</v>
      </c>
      <c r="D2" s="179" t="s">
        <v>1</v>
      </c>
      <c r="E2" s="180" t="s">
        <v>2</v>
      </c>
    </row>
    <row r="3" spans="1:5" ht="20.100000000000001" customHeight="1">
      <c r="A3">
        <v>1</v>
      </c>
      <c r="B3" s="188" t="s">
        <v>121</v>
      </c>
      <c r="C3" s="181" t="s">
        <v>122</v>
      </c>
      <c r="D3" s="182" t="s">
        <v>863</v>
      </c>
      <c r="E3" s="183"/>
    </row>
    <row r="4" spans="1:5" ht="20.100000000000001" customHeight="1">
      <c r="A4">
        <v>2</v>
      </c>
      <c r="B4" s="188"/>
      <c r="C4" s="181" t="s">
        <v>9</v>
      </c>
      <c r="D4" s="182">
        <v>178</v>
      </c>
      <c r="E4" s="183">
        <v>0</v>
      </c>
    </row>
    <row r="5" spans="1:5" ht="20.100000000000001" customHeight="1">
      <c r="A5">
        <v>3</v>
      </c>
      <c r="B5" s="188"/>
      <c r="C5" s="181" t="s">
        <v>10</v>
      </c>
      <c r="D5" s="182">
        <v>22</v>
      </c>
      <c r="E5" s="183">
        <v>3</v>
      </c>
    </row>
    <row r="6" spans="1:5" ht="20.100000000000001" customHeight="1">
      <c r="A6" s="1">
        <v>4</v>
      </c>
      <c r="B6" s="188"/>
      <c r="C6" s="181" t="s">
        <v>123</v>
      </c>
      <c r="D6" s="182"/>
      <c r="E6" s="183"/>
    </row>
    <row r="7" spans="1:5" ht="16.5" customHeight="1">
      <c r="A7" s="1">
        <v>5</v>
      </c>
      <c r="B7" s="188"/>
      <c r="C7" s="184" t="s">
        <v>124</v>
      </c>
      <c r="D7" s="182">
        <v>32</v>
      </c>
      <c r="E7" s="183">
        <v>29</v>
      </c>
    </row>
    <row r="8" spans="1:5" ht="20.100000000000001" customHeight="1">
      <c r="A8">
        <v>6</v>
      </c>
      <c r="B8" s="188"/>
      <c r="C8" s="181" t="s">
        <v>125</v>
      </c>
      <c r="D8" s="182">
        <v>12</v>
      </c>
      <c r="E8" s="183">
        <v>0</v>
      </c>
    </row>
    <row r="9" spans="1:5" ht="20.100000000000001" customHeight="1">
      <c r="A9">
        <v>7</v>
      </c>
      <c r="B9" s="188" t="s">
        <v>126</v>
      </c>
      <c r="C9" s="185"/>
      <c r="D9" s="182"/>
      <c r="E9" s="183"/>
    </row>
    <row r="10" spans="1:5" ht="20.100000000000001" customHeight="1">
      <c r="A10">
        <v>8</v>
      </c>
      <c r="B10" s="188"/>
      <c r="C10" s="181" t="s">
        <v>127</v>
      </c>
      <c r="D10" s="182">
        <v>25</v>
      </c>
      <c r="E10" s="183">
        <v>19</v>
      </c>
    </row>
    <row r="11" spans="1:5" ht="20.100000000000001" customHeight="1">
      <c r="A11">
        <v>9</v>
      </c>
      <c r="B11" s="188"/>
      <c r="C11" s="181" t="s">
        <v>7</v>
      </c>
      <c r="D11" s="182"/>
      <c r="E11" s="183"/>
    </row>
    <row r="12" spans="1:5" ht="20.100000000000001" customHeight="1">
      <c r="A12" s="1">
        <v>10</v>
      </c>
      <c r="B12" s="188"/>
      <c r="C12" s="181" t="s">
        <v>6</v>
      </c>
      <c r="D12" s="182"/>
      <c r="E12" s="183"/>
    </row>
    <row r="13" spans="1:5" ht="20.100000000000001" customHeight="1">
      <c r="A13" s="1">
        <v>11</v>
      </c>
      <c r="B13" s="188"/>
      <c r="C13" s="181" t="s">
        <v>128</v>
      </c>
      <c r="D13" s="182"/>
      <c r="E13" s="183"/>
    </row>
    <row r="14" spans="1:5" ht="20.100000000000001" customHeight="1">
      <c r="A14">
        <v>12</v>
      </c>
      <c r="B14" s="188"/>
      <c r="C14" s="181" t="s">
        <v>129</v>
      </c>
      <c r="D14" s="182"/>
      <c r="E14" s="183"/>
    </row>
    <row r="15" spans="1:5" ht="20.100000000000001" customHeight="1">
      <c r="A15">
        <v>13</v>
      </c>
      <c r="B15" s="188" t="s">
        <v>130</v>
      </c>
      <c r="C15" s="185"/>
      <c r="D15" s="182">
        <v>11</v>
      </c>
      <c r="E15" s="183">
        <v>3</v>
      </c>
    </row>
    <row r="16" spans="1:5" ht="20.100000000000001" customHeight="1">
      <c r="A16">
        <v>14</v>
      </c>
      <c r="B16" s="188"/>
      <c r="C16" s="181" t="s">
        <v>131</v>
      </c>
      <c r="D16" s="182">
        <v>12</v>
      </c>
      <c r="E16" s="183">
        <v>7</v>
      </c>
    </row>
    <row r="17" spans="1:5" ht="20.100000000000001" customHeight="1">
      <c r="A17">
        <v>15</v>
      </c>
      <c r="B17" s="188"/>
      <c r="C17" s="181" t="s">
        <v>132</v>
      </c>
      <c r="D17" s="182"/>
      <c r="E17" s="183"/>
    </row>
    <row r="18" spans="1:5" ht="20.100000000000001" customHeight="1">
      <c r="A18" s="1">
        <v>16</v>
      </c>
      <c r="B18" s="188"/>
      <c r="C18" s="181" t="s">
        <v>133</v>
      </c>
      <c r="D18" s="182"/>
      <c r="E18" s="183"/>
    </row>
    <row r="19" spans="1:5" ht="20.100000000000001" customHeight="1">
      <c r="A19" s="1">
        <v>17</v>
      </c>
      <c r="B19" s="188"/>
      <c r="C19" s="181" t="s">
        <v>134</v>
      </c>
      <c r="D19" s="182">
        <v>1</v>
      </c>
      <c r="E19" s="183">
        <v>1</v>
      </c>
    </row>
    <row r="20" spans="1:5" ht="20.100000000000001" customHeight="1">
      <c r="A20">
        <v>18</v>
      </c>
      <c r="B20" s="188" t="s">
        <v>135</v>
      </c>
      <c r="C20" s="185"/>
      <c r="D20" s="182"/>
      <c r="E20" s="183"/>
    </row>
    <row r="21" spans="1:5" ht="20.100000000000001" customHeight="1">
      <c r="A21">
        <v>19</v>
      </c>
      <c r="B21" s="188"/>
      <c r="C21" s="181" t="s">
        <v>136</v>
      </c>
      <c r="D21" s="182"/>
      <c r="E21" s="183"/>
    </row>
    <row r="22" spans="1:5" ht="20.100000000000001" customHeight="1">
      <c r="A22">
        <v>20</v>
      </c>
      <c r="B22" s="188"/>
      <c r="C22" s="181" t="s">
        <v>3</v>
      </c>
      <c r="D22" s="182"/>
      <c r="E22" s="183"/>
    </row>
    <row r="23" spans="1:5" ht="20.100000000000001" customHeight="1">
      <c r="A23">
        <v>21</v>
      </c>
      <c r="B23" s="188"/>
      <c r="C23" s="181" t="s">
        <v>137</v>
      </c>
      <c r="D23" s="182"/>
      <c r="E23" s="183"/>
    </row>
    <row r="24" spans="1:5" ht="20.100000000000001" customHeight="1">
      <c r="A24" s="1">
        <v>22</v>
      </c>
      <c r="B24" s="188"/>
      <c r="C24" s="181" t="s">
        <v>138</v>
      </c>
      <c r="D24" s="182"/>
      <c r="E24" s="183"/>
    </row>
    <row r="25" spans="1:5" ht="20.100000000000001" customHeight="1">
      <c r="A25" s="1">
        <v>23</v>
      </c>
      <c r="B25" s="188"/>
      <c r="C25" s="181" t="s">
        <v>139</v>
      </c>
      <c r="D25" s="182"/>
      <c r="E25" s="183"/>
    </row>
    <row r="26" spans="1:5" ht="20.100000000000001" customHeight="1">
      <c r="A26">
        <v>24</v>
      </c>
      <c r="B26" s="188"/>
      <c r="C26" s="181" t="s">
        <v>140</v>
      </c>
      <c r="D26" s="182"/>
      <c r="E26" s="183"/>
    </row>
    <row r="27" spans="1:5" ht="20.100000000000001" customHeight="1">
      <c r="A27">
        <v>25</v>
      </c>
      <c r="B27" s="188"/>
      <c r="C27" s="181" t="s">
        <v>141</v>
      </c>
      <c r="D27" s="182"/>
      <c r="E27" s="183"/>
    </row>
    <row r="28" spans="1:5" ht="20.100000000000001" customHeight="1">
      <c r="A28">
        <v>26</v>
      </c>
      <c r="B28" s="188"/>
      <c r="C28" s="181" t="s">
        <v>142</v>
      </c>
      <c r="D28" s="182"/>
      <c r="E28" s="183"/>
    </row>
    <row r="29" spans="1:5" ht="20.100000000000001" customHeight="1">
      <c r="A29">
        <v>27</v>
      </c>
      <c r="B29" s="188"/>
      <c r="C29" s="181" t="s">
        <v>143</v>
      </c>
      <c r="D29" s="182"/>
      <c r="E29" s="183"/>
    </row>
    <row r="30" spans="1:5" ht="20.100000000000001" customHeight="1">
      <c r="A30" s="1">
        <v>28</v>
      </c>
      <c r="B30" s="188"/>
      <c r="C30" s="181" t="s">
        <v>144</v>
      </c>
      <c r="D30" s="182"/>
      <c r="E30" s="183"/>
    </row>
    <row r="31" spans="1:5" ht="20.100000000000001" customHeight="1">
      <c r="A31" s="1">
        <v>29</v>
      </c>
      <c r="B31" s="188"/>
      <c r="C31" s="181" t="s">
        <v>145</v>
      </c>
      <c r="D31" s="182"/>
      <c r="E31" s="183"/>
    </row>
    <row r="32" spans="1:5" ht="20.100000000000001" customHeight="1">
      <c r="A32">
        <v>30</v>
      </c>
      <c r="B32" s="188"/>
      <c r="C32" s="181" t="s">
        <v>146</v>
      </c>
      <c r="D32" s="182"/>
      <c r="E32" s="183"/>
    </row>
    <row r="33" spans="1:5" ht="20.100000000000001" customHeight="1">
      <c r="A33">
        <v>31</v>
      </c>
      <c r="B33" s="188"/>
      <c r="C33" s="181" t="s">
        <v>147</v>
      </c>
      <c r="D33" s="182"/>
      <c r="E33" s="183"/>
    </row>
    <row r="34" spans="1:5" ht="20.100000000000001" customHeight="1">
      <c r="A34">
        <v>32</v>
      </c>
      <c r="B34" s="188" t="s">
        <v>148</v>
      </c>
      <c r="C34" s="185"/>
      <c r="D34" s="182"/>
      <c r="E34" s="183"/>
    </row>
    <row r="35" spans="1:5" ht="20.100000000000001" customHeight="1">
      <c r="A35">
        <v>33</v>
      </c>
      <c r="B35" s="188"/>
      <c r="C35" s="181" t="s">
        <v>149</v>
      </c>
      <c r="D35" s="182"/>
      <c r="E35" s="183"/>
    </row>
    <row r="36" spans="1:5">
      <c r="A36" s="1">
        <v>34</v>
      </c>
      <c r="B36" s="188"/>
      <c r="C36" s="181" t="s">
        <v>150</v>
      </c>
      <c r="D36" s="186"/>
      <c r="E36" s="183"/>
    </row>
    <row r="37" spans="1:5">
      <c r="A37" s="1">
        <v>35</v>
      </c>
      <c r="B37" s="188"/>
      <c r="C37" s="181" t="s">
        <v>151</v>
      </c>
      <c r="D37" s="187">
        <v>10</v>
      </c>
      <c r="E37" s="183">
        <v>3</v>
      </c>
    </row>
    <row r="38" spans="1:5">
      <c r="A38">
        <v>36</v>
      </c>
      <c r="B38" s="188"/>
      <c r="C38" s="181" t="s">
        <v>152</v>
      </c>
      <c r="D38" s="187">
        <v>178</v>
      </c>
      <c r="E38" s="183">
        <v>0</v>
      </c>
    </row>
    <row r="39" spans="1:5">
      <c r="A39">
        <v>37</v>
      </c>
      <c r="B39" s="188" t="s">
        <v>153</v>
      </c>
      <c r="C39" s="185"/>
      <c r="D39" s="187">
        <v>14</v>
      </c>
      <c r="E39" s="183"/>
    </row>
    <row r="40" spans="1:5">
      <c r="A40">
        <v>38</v>
      </c>
      <c r="B40" s="188"/>
      <c r="C40" s="181" t="s">
        <v>154</v>
      </c>
      <c r="D40" s="187">
        <v>2</v>
      </c>
      <c r="E40" s="183"/>
    </row>
    <row r="41" spans="1:5">
      <c r="A41">
        <v>39</v>
      </c>
      <c r="B41" s="188"/>
      <c r="C41" s="181" t="s">
        <v>155</v>
      </c>
      <c r="D41" s="187">
        <v>2</v>
      </c>
      <c r="E41" s="183"/>
    </row>
    <row r="42" spans="1:5">
      <c r="A42" s="1">
        <v>40</v>
      </c>
      <c r="B42" s="188"/>
      <c r="C42" s="181" t="s">
        <v>156</v>
      </c>
      <c r="D42" s="187">
        <v>3</v>
      </c>
      <c r="E42" s="183"/>
    </row>
    <row r="43" spans="1:5">
      <c r="A43" s="1">
        <v>41</v>
      </c>
      <c r="B43" s="188" t="s">
        <v>157</v>
      </c>
      <c r="C43" s="181" t="s">
        <v>157</v>
      </c>
      <c r="D43" s="187"/>
      <c r="E43" s="183"/>
    </row>
    <row r="44" spans="1:5">
      <c r="A44">
        <v>42</v>
      </c>
      <c r="B44" s="188"/>
      <c r="C44" s="181" t="s">
        <v>4</v>
      </c>
      <c r="D44" s="187">
        <v>3</v>
      </c>
      <c r="E44" s="183">
        <v>3</v>
      </c>
    </row>
    <row r="45" spans="1:5">
      <c r="A45">
        <v>43</v>
      </c>
      <c r="B45" s="188"/>
      <c r="C45" s="181" t="s">
        <v>158</v>
      </c>
      <c r="D45" s="187"/>
      <c r="E45" s="183"/>
    </row>
    <row r="46" spans="1:5">
      <c r="A46">
        <v>44</v>
      </c>
      <c r="B46" s="188"/>
      <c r="C46" s="181" t="s">
        <v>5</v>
      </c>
      <c r="D46" s="187">
        <v>15</v>
      </c>
      <c r="E46" s="183">
        <v>3</v>
      </c>
    </row>
    <row r="47" spans="1:5">
      <c r="A47">
        <v>45</v>
      </c>
      <c r="B47" s="188"/>
      <c r="C47" s="181" t="s">
        <v>159</v>
      </c>
      <c r="D47" s="187"/>
      <c r="E47" s="183"/>
    </row>
    <row r="48" spans="1:5">
      <c r="A48" s="1">
        <v>46</v>
      </c>
      <c r="B48" s="188" t="s">
        <v>160</v>
      </c>
      <c r="C48" s="181" t="s">
        <v>160</v>
      </c>
      <c r="D48" s="187"/>
      <c r="E48" s="183"/>
    </row>
    <row r="49" spans="1:5">
      <c r="A49" s="1">
        <v>47</v>
      </c>
      <c r="B49" s="188"/>
      <c r="C49" s="181" t="s">
        <v>161</v>
      </c>
      <c r="D49" s="187"/>
      <c r="E49" s="183"/>
    </row>
    <row r="50" spans="1:5">
      <c r="A50">
        <v>48</v>
      </c>
      <c r="B50" s="188"/>
      <c r="C50" s="181" t="s">
        <v>162</v>
      </c>
      <c r="D50" s="187"/>
      <c r="E50" s="183"/>
    </row>
    <row r="51" spans="1:5">
      <c r="A51">
        <v>49</v>
      </c>
      <c r="B51" s="188"/>
      <c r="C51" s="181" t="s">
        <v>163</v>
      </c>
      <c r="D51" s="187"/>
      <c r="E51" s="183"/>
    </row>
    <row r="52" spans="1:5" ht="28.5">
      <c r="A52">
        <v>50</v>
      </c>
      <c r="B52" s="188"/>
      <c r="C52" s="181" t="s">
        <v>164</v>
      </c>
      <c r="D52" s="187"/>
      <c r="E52" s="183"/>
    </row>
    <row r="53" spans="1:5">
      <c r="A53">
        <v>51</v>
      </c>
      <c r="B53" s="188"/>
      <c r="C53" s="181" t="s">
        <v>165</v>
      </c>
      <c r="D53" s="187"/>
      <c r="E53" s="183"/>
    </row>
    <row r="54" spans="1:5">
      <c r="A54" s="1">
        <v>52</v>
      </c>
      <c r="B54" s="188"/>
      <c r="C54" s="181" t="s">
        <v>166</v>
      </c>
      <c r="D54" s="187"/>
      <c r="E54" s="183"/>
    </row>
    <row r="55" spans="1:5">
      <c r="A55" s="1">
        <v>53</v>
      </c>
      <c r="B55" s="188" t="s">
        <v>167</v>
      </c>
      <c r="C55" s="181" t="s">
        <v>167</v>
      </c>
      <c r="D55" s="187"/>
      <c r="E55" s="183"/>
    </row>
    <row r="56" spans="1:5">
      <c r="A56">
        <v>54</v>
      </c>
      <c r="B56" s="188"/>
      <c r="C56" s="181" t="s">
        <v>168</v>
      </c>
      <c r="D56" s="187"/>
      <c r="E56" s="183"/>
    </row>
    <row r="57" spans="1:5">
      <c r="A57">
        <v>55</v>
      </c>
      <c r="B57" s="188"/>
      <c r="C57" s="181" t="s">
        <v>8</v>
      </c>
      <c r="D57" s="187"/>
      <c r="E57" s="183"/>
    </row>
    <row r="58" spans="1:5">
      <c r="A58">
        <v>56</v>
      </c>
      <c r="B58" s="188" t="s">
        <v>169</v>
      </c>
      <c r="C58" s="181" t="s">
        <v>169</v>
      </c>
      <c r="D58" s="187"/>
      <c r="E58" s="183"/>
    </row>
    <row r="59" spans="1:5">
      <c r="A59">
        <v>57</v>
      </c>
      <c r="B59" s="188"/>
      <c r="C59" s="181" t="s">
        <v>170</v>
      </c>
      <c r="D59" s="187"/>
      <c r="E59" s="183"/>
    </row>
    <row r="60" spans="1:5">
      <c r="A60" s="1">
        <v>58</v>
      </c>
      <c r="B60" s="188"/>
      <c r="C60" s="181" t="s">
        <v>171</v>
      </c>
      <c r="D60" s="187"/>
      <c r="E60" s="183"/>
    </row>
    <row r="61" spans="1:5">
      <c r="A61" s="1">
        <v>59</v>
      </c>
      <c r="B61" s="188"/>
      <c r="C61" s="181" t="s">
        <v>172</v>
      </c>
      <c r="D61" s="187"/>
      <c r="E61" s="183"/>
    </row>
    <row r="62" spans="1:5">
      <c r="A62">
        <v>60</v>
      </c>
      <c r="B62" s="177" t="s">
        <v>173</v>
      </c>
      <c r="C62" s="181" t="s">
        <v>173</v>
      </c>
      <c r="D62" s="187"/>
      <c r="E62" s="183"/>
    </row>
    <row r="63" spans="1:5">
      <c r="A63">
        <v>61</v>
      </c>
      <c r="B63" s="188" t="s">
        <v>174</v>
      </c>
      <c r="C63" s="181" t="s">
        <v>174</v>
      </c>
      <c r="D63" s="187"/>
      <c r="E63" s="183"/>
    </row>
    <row r="64" spans="1:5">
      <c r="A64">
        <v>62</v>
      </c>
      <c r="B64" s="188"/>
      <c r="C64" s="181" t="s">
        <v>175</v>
      </c>
      <c r="D64" s="187"/>
      <c r="E64" s="183"/>
    </row>
    <row r="65" spans="1:5">
      <c r="A65">
        <v>63</v>
      </c>
      <c r="B65" s="188"/>
      <c r="C65" s="181" t="s">
        <v>176</v>
      </c>
      <c r="D65" s="187">
        <v>8</v>
      </c>
      <c r="E65" s="183">
        <v>2</v>
      </c>
    </row>
    <row r="66" spans="1:5">
      <c r="A66" s="1">
        <v>64</v>
      </c>
      <c r="B66" s="188"/>
      <c r="C66" s="181" t="s">
        <v>177</v>
      </c>
      <c r="D66" s="187"/>
      <c r="E66" s="183"/>
    </row>
    <row r="67" spans="1:5" ht="30">
      <c r="A67" s="1">
        <v>65</v>
      </c>
      <c r="B67" s="178" t="s">
        <v>178</v>
      </c>
      <c r="C67" s="181" t="s">
        <v>178</v>
      </c>
      <c r="D67" s="187"/>
      <c r="E67" s="183"/>
    </row>
  </sheetData>
  <mergeCells count="11">
    <mergeCell ref="B58:B61"/>
    <mergeCell ref="B63:B66"/>
    <mergeCell ref="B43:B47"/>
    <mergeCell ref="B48:B54"/>
    <mergeCell ref="B55:B57"/>
    <mergeCell ref="B39:B42"/>
    <mergeCell ref="B3:B8"/>
    <mergeCell ref="B9:B14"/>
    <mergeCell ref="B15:B19"/>
    <mergeCell ref="B20:B33"/>
    <mergeCell ref="B34:B38"/>
  </mergeCells>
  <pageMargins left="0.7" right="0.7" top="0.75" bottom="0.75" header="0.3" footer="0.3"/>
  <pageSetup paperSize="9" scale="85" orientation="portrait" horizontalDpi="0"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09"/>
  <sheetViews>
    <sheetView topLeftCell="A17" workbookViewId="0">
      <selection activeCell="A10" sqref="A10:A24"/>
    </sheetView>
  </sheetViews>
  <sheetFormatPr baseColWidth="10" defaultColWidth="12.85546875" defaultRowHeight="15"/>
  <cols>
    <col min="1" max="2" width="12.85546875" style="10"/>
    <col min="3" max="3" width="31.7109375" style="10" bestFit="1" customWidth="1"/>
    <col min="4" max="4" width="44.5703125" style="10" bestFit="1" customWidth="1"/>
    <col min="5" max="5" width="54.140625" style="10" bestFit="1" customWidth="1"/>
    <col min="6" max="6" width="82.42578125" style="10" customWidth="1"/>
    <col min="7" max="8" width="20.5703125" style="10" customWidth="1"/>
    <col min="9" max="9" width="50.7109375" style="10" bestFit="1" customWidth="1"/>
    <col min="10" max="10" width="111.28515625" style="10" bestFit="1"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3.8554687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5" width="12.85546875" style="10"/>
    <col min="56" max="56" width="12.85546875" style="10" customWidth="1"/>
    <col min="57" max="57" width="42.2851562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620</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6.5" thickBot="1">
      <c r="B7" s="189" t="s">
        <v>11</v>
      </c>
      <c r="C7" s="190"/>
      <c r="D7" s="190"/>
      <c r="E7" s="190"/>
      <c r="F7" s="190"/>
      <c r="G7" s="190"/>
      <c r="H7" s="190"/>
      <c r="I7" s="190"/>
      <c r="J7" s="190"/>
      <c r="K7" s="190"/>
      <c r="L7" s="190"/>
      <c r="M7" s="190"/>
      <c r="N7" s="190"/>
      <c r="O7" s="190"/>
      <c r="P7" s="190"/>
      <c r="Q7" s="190"/>
      <c r="R7" s="191"/>
      <c r="S7" s="192" t="s">
        <v>12</v>
      </c>
      <c r="T7" s="192"/>
      <c r="U7" s="192"/>
      <c r="V7" s="192"/>
      <c r="W7" s="192"/>
      <c r="X7" s="192"/>
      <c r="Y7" s="192"/>
      <c r="Z7" s="192"/>
      <c r="AA7" s="192"/>
      <c r="AB7" s="192"/>
      <c r="AC7" s="193"/>
      <c r="AD7" s="194" t="s">
        <v>13</v>
      </c>
      <c r="AE7" s="195"/>
      <c r="AF7" s="195"/>
      <c r="AG7" s="195"/>
      <c r="AH7" s="195"/>
      <c r="AI7" s="196"/>
      <c r="AJ7" s="197" t="s">
        <v>14</v>
      </c>
      <c r="AK7" s="198"/>
      <c r="AL7" s="198"/>
      <c r="AM7" s="198"/>
      <c r="AN7" s="199"/>
    </row>
    <row r="8" spans="1:57" ht="51.75" thickBot="1">
      <c r="B8" s="90" t="s">
        <v>0</v>
      </c>
      <c r="C8" s="90" t="s">
        <v>15</v>
      </c>
      <c r="D8" s="90" t="s">
        <v>16</v>
      </c>
      <c r="E8" s="4" t="s">
        <v>17</v>
      </c>
      <c r="F8" s="4" t="s">
        <v>18</v>
      </c>
      <c r="G8" s="4" t="s">
        <v>19</v>
      </c>
      <c r="H8" s="4" t="s">
        <v>20</v>
      </c>
      <c r="I8" s="4" t="s">
        <v>21</v>
      </c>
      <c r="J8" s="90" t="s">
        <v>22</v>
      </c>
      <c r="K8" s="4" t="s">
        <v>23</v>
      </c>
      <c r="L8" s="4" t="s">
        <v>24</v>
      </c>
      <c r="M8" s="4" t="s">
        <v>25</v>
      </c>
      <c r="N8" s="4" t="s">
        <v>88</v>
      </c>
      <c r="O8" s="4" t="s">
        <v>26</v>
      </c>
      <c r="P8" s="4" t="s">
        <v>27</v>
      </c>
      <c r="Q8" s="4" t="s">
        <v>28</v>
      </c>
      <c r="R8" s="4" t="s">
        <v>29</v>
      </c>
      <c r="S8" s="5" t="s">
        <v>180</v>
      </c>
      <c r="T8" s="11" t="s">
        <v>89</v>
      </c>
      <c r="U8" s="5" t="s">
        <v>181</v>
      </c>
      <c r="V8" s="11" t="s">
        <v>90</v>
      </c>
      <c r="W8" s="5" t="s">
        <v>182</v>
      </c>
      <c r="X8" s="11" t="s">
        <v>91</v>
      </c>
      <c r="Y8" s="5" t="s">
        <v>183</v>
      </c>
      <c r="Z8" s="5" t="s">
        <v>92</v>
      </c>
      <c r="AA8" s="5" t="s">
        <v>184</v>
      </c>
      <c r="AB8" s="5" t="s">
        <v>185</v>
      </c>
      <c r="AC8" s="5" t="s">
        <v>30</v>
      </c>
      <c r="AD8" s="6" t="s">
        <v>31</v>
      </c>
      <c r="AE8" s="6" t="s">
        <v>32</v>
      </c>
      <c r="AF8" s="6" t="s">
        <v>33</v>
      </c>
      <c r="AG8" s="6" t="s">
        <v>34</v>
      </c>
      <c r="AH8" s="6" t="s">
        <v>35</v>
      </c>
      <c r="AI8" s="6" t="s">
        <v>36</v>
      </c>
      <c r="AJ8" s="7" t="s">
        <v>37</v>
      </c>
      <c r="AK8" s="7" t="s">
        <v>38</v>
      </c>
      <c r="AL8" s="7" t="s">
        <v>39</v>
      </c>
      <c r="AM8" s="7" t="s">
        <v>40</v>
      </c>
      <c r="AN8" s="7" t="s">
        <v>41</v>
      </c>
    </row>
    <row r="9" spans="1:57" ht="63">
      <c r="B9" s="16" t="s">
        <v>71</v>
      </c>
      <c r="C9" s="91" t="s">
        <v>621</v>
      </c>
      <c r="D9" s="16">
        <v>1</v>
      </c>
      <c r="E9" s="12" t="s">
        <v>81</v>
      </c>
      <c r="F9" s="92" t="s">
        <v>622</v>
      </c>
      <c r="G9" s="93" t="s">
        <v>623</v>
      </c>
      <c r="H9" s="12"/>
      <c r="I9" s="93" t="s">
        <v>623</v>
      </c>
      <c r="J9" s="94" t="s">
        <v>624</v>
      </c>
      <c r="K9" s="14" t="s">
        <v>625</v>
      </c>
      <c r="L9" s="14" t="s">
        <v>625</v>
      </c>
      <c r="M9" s="15">
        <v>45622</v>
      </c>
      <c r="N9" s="12"/>
      <c r="O9" s="12" t="s">
        <v>59</v>
      </c>
      <c r="P9" s="12" t="s">
        <v>60</v>
      </c>
      <c r="Q9" s="12" t="s">
        <v>60</v>
      </c>
      <c r="R9" s="12" t="s">
        <v>46</v>
      </c>
      <c r="S9" s="12" t="s">
        <v>61</v>
      </c>
      <c r="T9" s="63"/>
      <c r="U9" s="12" t="s">
        <v>48</v>
      </c>
      <c r="V9" s="63"/>
      <c r="W9" s="12" t="s">
        <v>48</v>
      </c>
      <c r="X9" s="63"/>
      <c r="Y9" s="16" t="s">
        <v>48</v>
      </c>
      <c r="Z9" s="12"/>
      <c r="AA9" s="12" t="s">
        <v>63</v>
      </c>
      <c r="AB9" s="67" t="s">
        <v>626</v>
      </c>
      <c r="AC9" s="14" t="s">
        <v>627</v>
      </c>
      <c r="AD9" s="12" t="s">
        <v>52</v>
      </c>
      <c r="AE9" s="12" t="s">
        <v>52</v>
      </c>
      <c r="AF9" s="12" t="s">
        <v>52</v>
      </c>
      <c r="AG9" s="12" t="s">
        <v>52</v>
      </c>
      <c r="AH9" s="24">
        <v>45622</v>
      </c>
      <c r="AI9" s="12" t="s">
        <v>52</v>
      </c>
      <c r="AJ9" s="12" t="s">
        <v>52</v>
      </c>
      <c r="AK9" s="12" t="s">
        <v>52</v>
      </c>
      <c r="AL9" s="12" t="s">
        <v>52</v>
      </c>
      <c r="AM9" s="12" t="s">
        <v>52</v>
      </c>
      <c r="AN9" s="12" t="s">
        <v>52</v>
      </c>
    </row>
    <row r="10" spans="1:57" ht="63">
      <c r="A10" s="10">
        <v>1</v>
      </c>
      <c r="B10" s="16" t="s">
        <v>71</v>
      </c>
      <c r="C10" s="91" t="s">
        <v>621</v>
      </c>
      <c r="D10" s="16">
        <v>2</v>
      </c>
      <c r="E10" s="12" t="s">
        <v>81</v>
      </c>
      <c r="F10" s="92" t="s">
        <v>622</v>
      </c>
      <c r="G10" s="93" t="s">
        <v>628</v>
      </c>
      <c r="H10" s="12"/>
      <c r="I10" s="93" t="s">
        <v>628</v>
      </c>
      <c r="J10" s="94" t="s">
        <v>629</v>
      </c>
      <c r="K10" s="14" t="s">
        <v>625</v>
      </c>
      <c r="L10" s="14" t="s">
        <v>630</v>
      </c>
      <c r="M10" s="15">
        <v>45622</v>
      </c>
      <c r="N10" s="12"/>
      <c r="O10" s="12" t="s">
        <v>59</v>
      </c>
      <c r="P10" s="12" t="s">
        <v>56</v>
      </c>
      <c r="Q10" s="12" t="s">
        <v>57</v>
      </c>
      <c r="R10" s="12" t="s">
        <v>46</v>
      </c>
      <c r="S10" s="12" t="s">
        <v>61</v>
      </c>
      <c r="T10" s="63"/>
      <c r="U10" s="12" t="s">
        <v>48</v>
      </c>
      <c r="V10" s="63"/>
      <c r="W10" s="12" t="s">
        <v>48</v>
      </c>
      <c r="X10" s="63"/>
      <c r="Y10" s="16" t="s">
        <v>48</v>
      </c>
      <c r="Z10" s="12"/>
      <c r="AA10" s="12" t="s">
        <v>63</v>
      </c>
      <c r="AB10" s="67" t="s">
        <v>631</v>
      </c>
      <c r="AC10" s="14" t="s">
        <v>632</v>
      </c>
      <c r="AD10" s="12" t="s">
        <v>52</v>
      </c>
      <c r="AE10" s="12" t="s">
        <v>52</v>
      </c>
      <c r="AF10" s="12" t="s">
        <v>52</v>
      </c>
      <c r="AG10" s="12" t="s">
        <v>52</v>
      </c>
      <c r="AH10" s="24">
        <v>45622</v>
      </c>
      <c r="AI10" s="12" t="s">
        <v>52</v>
      </c>
      <c r="AJ10" s="12" t="s">
        <v>52</v>
      </c>
      <c r="AK10" s="12" t="s">
        <v>52</v>
      </c>
      <c r="AL10" s="12" t="s">
        <v>52</v>
      </c>
      <c r="AM10" s="12" t="s">
        <v>52</v>
      </c>
      <c r="AN10" s="12" t="s">
        <v>52</v>
      </c>
    </row>
    <row r="11" spans="1:57" ht="63">
      <c r="A11" s="10">
        <v>2</v>
      </c>
      <c r="B11" s="16" t="s">
        <v>42</v>
      </c>
      <c r="C11" s="91" t="s">
        <v>621</v>
      </c>
      <c r="D11" s="16">
        <v>3</v>
      </c>
      <c r="E11" s="12" t="s">
        <v>81</v>
      </c>
      <c r="F11" s="92" t="s">
        <v>622</v>
      </c>
      <c r="G11" s="14" t="s">
        <v>633</v>
      </c>
      <c r="H11" s="12"/>
      <c r="I11" s="14" t="s">
        <v>633</v>
      </c>
      <c r="J11" s="8" t="s">
        <v>634</v>
      </c>
      <c r="K11" s="14" t="s">
        <v>635</v>
      </c>
      <c r="L11" s="14" t="s">
        <v>635</v>
      </c>
      <c r="M11" s="15">
        <v>45622</v>
      </c>
      <c r="N11" s="12"/>
      <c r="O11" s="12" t="s">
        <v>59</v>
      </c>
      <c r="P11" s="12" t="s">
        <v>60</v>
      </c>
      <c r="Q11" s="12" t="s">
        <v>60</v>
      </c>
      <c r="R11" s="12" t="s">
        <v>46</v>
      </c>
      <c r="S11" s="12" t="s">
        <v>61</v>
      </c>
      <c r="T11" s="63"/>
      <c r="U11" s="12" t="s">
        <v>48</v>
      </c>
      <c r="V11" s="63"/>
      <c r="W11" s="12" t="s">
        <v>49</v>
      </c>
      <c r="X11" s="63">
        <f t="shared" ref="X11:X74" si="0">IF(W11="No Clasificada",5,IF(W11="Bajo",1,IF(W11="Medio",3,IF(W11="Alto",5,))))</f>
        <v>1</v>
      </c>
      <c r="Y11" s="16" t="s">
        <v>49</v>
      </c>
      <c r="Z11" s="12">
        <f t="shared" ref="Z11:Z74" si="1">T11+V11+X11</f>
        <v>1</v>
      </c>
      <c r="AA11" s="12" t="s">
        <v>50</v>
      </c>
      <c r="AB11" s="67" t="s">
        <v>636</v>
      </c>
      <c r="AC11" s="14" t="s">
        <v>632</v>
      </c>
      <c r="AD11" s="12" t="s">
        <v>52</v>
      </c>
      <c r="AE11" s="12" t="s">
        <v>52</v>
      </c>
      <c r="AF11" s="12" t="s">
        <v>52</v>
      </c>
      <c r="AG11" s="12" t="s">
        <v>52</v>
      </c>
      <c r="AH11" s="15">
        <v>45622</v>
      </c>
      <c r="AI11" s="12" t="s">
        <v>52</v>
      </c>
      <c r="AJ11" s="12" t="s">
        <v>52</v>
      </c>
      <c r="AK11" s="12" t="s">
        <v>52</v>
      </c>
      <c r="AL11" s="12" t="s">
        <v>52</v>
      </c>
      <c r="AM11" s="12" t="s">
        <v>52</v>
      </c>
      <c r="AN11" s="12" t="s">
        <v>52</v>
      </c>
      <c r="BE11" s="10" t="s">
        <v>69</v>
      </c>
    </row>
    <row r="12" spans="1:57" ht="63">
      <c r="A12" s="10">
        <v>3</v>
      </c>
      <c r="B12" s="16" t="s">
        <v>42</v>
      </c>
      <c r="C12" s="91" t="s">
        <v>621</v>
      </c>
      <c r="D12" s="16">
        <v>4</v>
      </c>
      <c r="E12" s="12" t="s">
        <v>81</v>
      </c>
      <c r="F12" s="13" t="s">
        <v>622</v>
      </c>
      <c r="G12" s="95" t="s">
        <v>637</v>
      </c>
      <c r="H12" s="12"/>
      <c r="I12" s="96" t="s">
        <v>637</v>
      </c>
      <c r="J12" s="8" t="s">
        <v>638</v>
      </c>
      <c r="K12" s="14" t="s">
        <v>625</v>
      </c>
      <c r="L12" s="14" t="s">
        <v>625</v>
      </c>
      <c r="M12" s="15">
        <v>45622</v>
      </c>
      <c r="N12" s="12"/>
      <c r="O12" s="12" t="s">
        <v>55</v>
      </c>
      <c r="P12" s="12" t="s">
        <v>44</v>
      </c>
      <c r="Q12" s="12" t="s">
        <v>45</v>
      </c>
      <c r="R12" s="12" t="s">
        <v>46</v>
      </c>
      <c r="S12" s="12" t="s">
        <v>68</v>
      </c>
      <c r="T12" s="63">
        <f t="shared" ref="T12:T75" si="2">IF(S12="No Clasificada",5,IF(S12="Información Pública / Pública =Bajo",1,IF(S12="Clasificada / Uso Interno = Medio",3,IF(S12="Pública Reservada / Confidencial =Alta",5,))))</f>
        <v>1</v>
      </c>
      <c r="U12" s="12" t="s">
        <v>58</v>
      </c>
      <c r="V12" s="63">
        <f t="shared" ref="V12:V75" si="3">IF(U12="No Clasificada",5,IF(U12="Bajo",1,IF(U12="Medio",3,IF(U12="Alto",5,))))</f>
        <v>3</v>
      </c>
      <c r="W12" s="12" t="s">
        <v>58</v>
      </c>
      <c r="X12" s="63">
        <f t="shared" si="0"/>
        <v>3</v>
      </c>
      <c r="Y12" s="16" t="s">
        <v>49</v>
      </c>
      <c r="Z12" s="12">
        <f t="shared" si="1"/>
        <v>7</v>
      </c>
      <c r="AA12" s="12" t="s">
        <v>50</v>
      </c>
      <c r="AB12" s="67" t="s">
        <v>639</v>
      </c>
      <c r="AC12" s="14" t="s">
        <v>632</v>
      </c>
      <c r="AD12" s="12" t="s">
        <v>52</v>
      </c>
      <c r="AE12" s="12" t="s">
        <v>52</v>
      </c>
      <c r="AF12" s="12" t="s">
        <v>52</v>
      </c>
      <c r="AG12" s="12" t="s">
        <v>52</v>
      </c>
      <c r="AH12" s="15">
        <v>45622</v>
      </c>
      <c r="AI12" s="12" t="s">
        <v>52</v>
      </c>
      <c r="AJ12" s="12" t="s">
        <v>52</v>
      </c>
      <c r="AK12" s="12" t="s">
        <v>52</v>
      </c>
      <c r="AL12" s="12" t="s">
        <v>52</v>
      </c>
      <c r="AM12" s="12" t="s">
        <v>52</v>
      </c>
      <c r="AN12" s="12" t="s">
        <v>52</v>
      </c>
      <c r="BE12" s="10" t="s">
        <v>93</v>
      </c>
    </row>
    <row r="13" spans="1:57" ht="63">
      <c r="A13" s="10">
        <v>4</v>
      </c>
      <c r="B13" s="16" t="s">
        <v>42</v>
      </c>
      <c r="C13" s="91" t="s">
        <v>621</v>
      </c>
      <c r="D13" s="16">
        <v>5</v>
      </c>
      <c r="E13" s="12" t="s">
        <v>81</v>
      </c>
      <c r="F13" s="13" t="s">
        <v>622</v>
      </c>
      <c r="G13" s="93" t="s">
        <v>640</v>
      </c>
      <c r="H13" s="12"/>
      <c r="I13" s="14" t="s">
        <v>640</v>
      </c>
      <c r="J13" s="8" t="s">
        <v>641</v>
      </c>
      <c r="K13" s="14" t="s">
        <v>635</v>
      </c>
      <c r="L13" s="14" t="s">
        <v>635</v>
      </c>
      <c r="M13" s="15">
        <v>45622</v>
      </c>
      <c r="N13" s="12"/>
      <c r="O13" s="12" t="s">
        <v>59</v>
      </c>
      <c r="P13" s="12" t="s">
        <v>80</v>
      </c>
      <c r="Q13" s="12" t="s">
        <v>45</v>
      </c>
      <c r="R13" s="12" t="s">
        <v>46</v>
      </c>
      <c r="S13" s="12" t="s">
        <v>61</v>
      </c>
      <c r="T13" s="63">
        <f t="shared" si="2"/>
        <v>3</v>
      </c>
      <c r="U13" s="12" t="s">
        <v>58</v>
      </c>
      <c r="V13" s="63">
        <f t="shared" si="3"/>
        <v>3</v>
      </c>
      <c r="W13" s="12" t="s">
        <v>58</v>
      </c>
      <c r="X13" s="63">
        <f t="shared" si="0"/>
        <v>3</v>
      </c>
      <c r="Y13" s="16" t="s">
        <v>49</v>
      </c>
      <c r="Z13" s="12">
        <f t="shared" si="1"/>
        <v>9</v>
      </c>
      <c r="AA13" s="12" t="s">
        <v>50</v>
      </c>
      <c r="AB13" s="67" t="s">
        <v>642</v>
      </c>
      <c r="AC13" s="14" t="s">
        <v>632</v>
      </c>
      <c r="AD13" s="12" t="s">
        <v>52</v>
      </c>
      <c r="AE13" s="12" t="s">
        <v>52</v>
      </c>
      <c r="AF13" s="12" t="s">
        <v>52</v>
      </c>
      <c r="AG13" s="12" t="s">
        <v>52</v>
      </c>
      <c r="AH13" s="15">
        <v>45622</v>
      </c>
      <c r="AI13" s="12" t="s">
        <v>52</v>
      </c>
      <c r="AJ13" s="12" t="s">
        <v>52</v>
      </c>
      <c r="AK13" s="12" t="s">
        <v>52</v>
      </c>
      <c r="AL13" s="12" t="s">
        <v>52</v>
      </c>
      <c r="AM13" s="12" t="s">
        <v>52</v>
      </c>
      <c r="AN13" s="12" t="s">
        <v>52</v>
      </c>
      <c r="BE13" s="10" t="s">
        <v>81</v>
      </c>
    </row>
    <row r="14" spans="1:57" ht="31.5">
      <c r="A14" s="10">
        <v>5</v>
      </c>
      <c r="B14" s="16" t="s">
        <v>42</v>
      </c>
      <c r="C14" s="91" t="s">
        <v>621</v>
      </c>
      <c r="D14" s="16">
        <v>6</v>
      </c>
      <c r="E14" s="12" t="s">
        <v>69</v>
      </c>
      <c r="F14" s="13" t="s">
        <v>622</v>
      </c>
      <c r="G14" s="12" t="s">
        <v>643</v>
      </c>
      <c r="H14" s="12"/>
      <c r="I14" s="14" t="s">
        <v>644</v>
      </c>
      <c r="J14" s="97" t="s">
        <v>645</v>
      </c>
      <c r="K14" s="14" t="s">
        <v>646</v>
      </c>
      <c r="L14" s="14" t="s">
        <v>646</v>
      </c>
      <c r="M14" s="15"/>
      <c r="N14" s="12"/>
      <c r="O14" s="12" t="s">
        <v>59</v>
      </c>
      <c r="P14" s="12" t="s">
        <v>70</v>
      </c>
      <c r="Q14" s="12" t="s">
        <v>70</v>
      </c>
      <c r="R14" s="12" t="s">
        <v>46</v>
      </c>
      <c r="S14" s="12" t="s">
        <v>47</v>
      </c>
      <c r="T14" s="63">
        <f t="shared" si="2"/>
        <v>5</v>
      </c>
      <c r="U14" s="12" t="s">
        <v>48</v>
      </c>
      <c r="V14" s="63">
        <f t="shared" si="3"/>
        <v>5</v>
      </c>
      <c r="W14" s="12" t="s">
        <v>49</v>
      </c>
      <c r="X14" s="63">
        <f t="shared" si="0"/>
        <v>1</v>
      </c>
      <c r="Y14" s="16" t="s">
        <v>48</v>
      </c>
      <c r="Z14" s="12">
        <f t="shared" si="1"/>
        <v>11</v>
      </c>
      <c r="AA14" s="12" t="s">
        <v>63</v>
      </c>
      <c r="AB14" s="98" t="s">
        <v>647</v>
      </c>
      <c r="AC14" s="14" t="s">
        <v>632</v>
      </c>
      <c r="AD14" s="12" t="s">
        <v>52</v>
      </c>
      <c r="AE14" s="12" t="s">
        <v>52</v>
      </c>
      <c r="AF14" s="12" t="s">
        <v>52</v>
      </c>
      <c r="AG14" s="12" t="s">
        <v>52</v>
      </c>
      <c r="AH14" s="15">
        <v>45622</v>
      </c>
      <c r="AI14" s="12" t="s">
        <v>52</v>
      </c>
      <c r="AJ14" s="12" t="s">
        <v>53</v>
      </c>
      <c r="AK14" s="12" t="s">
        <v>53</v>
      </c>
      <c r="AL14" s="12" t="s">
        <v>77</v>
      </c>
      <c r="AM14" s="12" t="s">
        <v>53</v>
      </c>
      <c r="AN14" s="12" t="s">
        <v>53</v>
      </c>
    </row>
    <row r="15" spans="1:57" ht="31.5">
      <c r="A15" s="10">
        <v>6</v>
      </c>
      <c r="B15" s="16" t="s">
        <v>42</v>
      </c>
      <c r="C15" s="91" t="s">
        <v>621</v>
      </c>
      <c r="D15" s="16">
        <v>7</v>
      </c>
      <c r="E15" s="12" t="s">
        <v>69</v>
      </c>
      <c r="F15" s="13" t="s">
        <v>622</v>
      </c>
      <c r="G15" s="12" t="s">
        <v>648</v>
      </c>
      <c r="H15" s="12"/>
      <c r="I15" s="99" t="s">
        <v>649</v>
      </c>
      <c r="J15" s="97" t="s">
        <v>650</v>
      </c>
      <c r="K15" s="14" t="s">
        <v>646</v>
      </c>
      <c r="L15" s="14" t="s">
        <v>646</v>
      </c>
      <c r="M15" s="15"/>
      <c r="N15" s="12"/>
      <c r="O15" s="12" t="s">
        <v>59</v>
      </c>
      <c r="P15" s="12" t="s">
        <v>70</v>
      </c>
      <c r="Q15" s="12" t="s">
        <v>70</v>
      </c>
      <c r="R15" s="12" t="s">
        <v>46</v>
      </c>
      <c r="S15" s="12" t="s">
        <v>68</v>
      </c>
      <c r="T15" s="63">
        <f t="shared" si="2"/>
        <v>1</v>
      </c>
      <c r="U15" s="12" t="s">
        <v>48</v>
      </c>
      <c r="V15" s="63">
        <f t="shared" si="3"/>
        <v>5</v>
      </c>
      <c r="W15" s="12" t="s">
        <v>48</v>
      </c>
      <c r="X15" s="63">
        <f t="shared" si="0"/>
        <v>5</v>
      </c>
      <c r="Y15" s="16" t="s">
        <v>58</v>
      </c>
      <c r="Z15" s="12">
        <f t="shared" si="1"/>
        <v>11</v>
      </c>
      <c r="AA15" s="12" t="s">
        <v>63</v>
      </c>
      <c r="AB15" s="98" t="s">
        <v>651</v>
      </c>
      <c r="AC15" s="14" t="s">
        <v>632</v>
      </c>
      <c r="AD15" s="12" t="s">
        <v>52</v>
      </c>
      <c r="AE15" s="12" t="s">
        <v>52</v>
      </c>
      <c r="AF15" s="12" t="s">
        <v>52</v>
      </c>
      <c r="AG15" s="12" t="s">
        <v>79</v>
      </c>
      <c r="AH15" s="15">
        <v>45622</v>
      </c>
      <c r="AI15" s="12" t="s">
        <v>52</v>
      </c>
      <c r="AJ15" s="12" t="s">
        <v>52</v>
      </c>
      <c r="AK15" s="12" t="s">
        <v>52</v>
      </c>
      <c r="AL15" s="12" t="s">
        <v>52</v>
      </c>
      <c r="AM15" s="12" t="s">
        <v>52</v>
      </c>
      <c r="AN15" s="12" t="s">
        <v>52</v>
      </c>
      <c r="BE15" s="10" t="s">
        <v>43</v>
      </c>
    </row>
    <row r="16" spans="1:57" ht="409.5">
      <c r="A16" s="10">
        <v>7</v>
      </c>
      <c r="B16" s="19" t="s">
        <v>65</v>
      </c>
      <c r="C16" s="19" t="s">
        <v>52</v>
      </c>
      <c r="D16" s="19" t="s">
        <v>52</v>
      </c>
      <c r="E16" s="19" t="s">
        <v>81</v>
      </c>
      <c r="F16" s="19" t="s">
        <v>652</v>
      </c>
      <c r="G16" s="19" t="s">
        <v>653</v>
      </c>
      <c r="H16" s="19"/>
      <c r="I16" s="20" t="s">
        <v>654</v>
      </c>
      <c r="J16" s="20" t="s">
        <v>655</v>
      </c>
      <c r="K16" s="20" t="s">
        <v>656</v>
      </c>
      <c r="L16" s="20" t="s">
        <v>656</v>
      </c>
      <c r="M16" s="21" t="s">
        <v>657</v>
      </c>
      <c r="N16" s="19"/>
      <c r="O16" s="19" t="s">
        <v>59</v>
      </c>
      <c r="P16" s="19" t="s">
        <v>80</v>
      </c>
      <c r="Q16" s="19" t="s">
        <v>45</v>
      </c>
      <c r="R16" s="19" t="s">
        <v>46</v>
      </c>
      <c r="S16" s="19" t="s">
        <v>61</v>
      </c>
      <c r="T16" s="22"/>
      <c r="U16" s="19" t="s">
        <v>58</v>
      </c>
      <c r="V16" s="22"/>
      <c r="W16" s="19" t="s">
        <v>48</v>
      </c>
      <c r="X16" s="22"/>
      <c r="Y16" s="16" t="s">
        <v>58</v>
      </c>
      <c r="Z16" s="19"/>
      <c r="AA16" s="19" t="s">
        <v>63</v>
      </c>
      <c r="AB16" s="23" t="s">
        <v>658</v>
      </c>
      <c r="AC16" s="20" t="s">
        <v>659</v>
      </c>
      <c r="AD16" s="19" t="s">
        <v>51</v>
      </c>
      <c r="AE16" s="19" t="s">
        <v>52</v>
      </c>
      <c r="AF16" s="19" t="s">
        <v>52</v>
      </c>
      <c r="AG16" s="19" t="s">
        <v>79</v>
      </c>
      <c r="AH16" s="15">
        <v>45622</v>
      </c>
      <c r="AI16" s="12" t="s">
        <v>52</v>
      </c>
      <c r="AJ16" s="19" t="s">
        <v>53</v>
      </c>
      <c r="AK16" s="19" t="s">
        <v>51</v>
      </c>
      <c r="AL16" s="19" t="s">
        <v>77</v>
      </c>
      <c r="AM16" s="19" t="s">
        <v>52</v>
      </c>
      <c r="AN16" s="19" t="s">
        <v>51</v>
      </c>
      <c r="BE16" s="10" t="s">
        <v>59</v>
      </c>
    </row>
    <row r="17" spans="1:57" ht="45">
      <c r="A17" s="10">
        <v>8</v>
      </c>
      <c r="B17" s="12" t="s">
        <v>65</v>
      </c>
      <c r="C17" s="12" t="s">
        <v>52</v>
      </c>
      <c r="D17" s="12" t="s">
        <v>52</v>
      </c>
      <c r="E17" s="12" t="s">
        <v>81</v>
      </c>
      <c r="F17" s="13" t="s">
        <v>652</v>
      </c>
      <c r="G17" s="12" t="s">
        <v>585</v>
      </c>
      <c r="H17" s="12"/>
      <c r="I17" s="14" t="s">
        <v>660</v>
      </c>
      <c r="J17" s="14" t="s">
        <v>661</v>
      </c>
      <c r="K17" s="14" t="s">
        <v>662</v>
      </c>
      <c r="L17" s="14" t="s">
        <v>662</v>
      </c>
      <c r="M17" s="15" t="s">
        <v>663</v>
      </c>
      <c r="N17" s="12"/>
      <c r="O17" s="12" t="s">
        <v>55</v>
      </c>
      <c r="P17" s="12" t="s">
        <v>56</v>
      </c>
      <c r="Q17" s="12" t="s">
        <v>57</v>
      </c>
      <c r="R17" s="12" t="s">
        <v>46</v>
      </c>
      <c r="S17" s="12" t="s">
        <v>47</v>
      </c>
      <c r="T17" s="63"/>
      <c r="U17" s="12" t="s">
        <v>58</v>
      </c>
      <c r="V17" s="63"/>
      <c r="W17" s="12" t="s">
        <v>58</v>
      </c>
      <c r="X17" s="63">
        <f t="shared" ref="X17:X18" si="4">IF(W17="No Clasificada",5,IF(W17="Bajo",1,IF(W17="Medio",3,IF(W17="Alto",5,))))</f>
        <v>3</v>
      </c>
      <c r="Y17" s="16" t="s">
        <v>58</v>
      </c>
      <c r="Z17" s="12">
        <f t="shared" ref="Z17:Z18" si="5">T17+V17+X17</f>
        <v>3</v>
      </c>
      <c r="AA17" s="12" t="s">
        <v>50</v>
      </c>
      <c r="AB17" s="8" t="s">
        <v>664</v>
      </c>
      <c r="AC17" s="14" t="s">
        <v>665</v>
      </c>
      <c r="AD17" s="19" t="s">
        <v>51</v>
      </c>
      <c r="AE17" s="19" t="s">
        <v>52</v>
      </c>
      <c r="AF17" s="19" t="s">
        <v>52</v>
      </c>
      <c r="AG17" s="19" t="s">
        <v>79</v>
      </c>
      <c r="AH17" s="15">
        <v>45622</v>
      </c>
      <c r="AI17" s="12" t="s">
        <v>52</v>
      </c>
      <c r="AJ17" s="19" t="s">
        <v>53</v>
      </c>
      <c r="AK17" s="19" t="s">
        <v>51</v>
      </c>
      <c r="AL17" s="19" t="s">
        <v>77</v>
      </c>
      <c r="AM17" s="19" t="s">
        <v>52</v>
      </c>
      <c r="AN17" s="19" t="s">
        <v>51</v>
      </c>
      <c r="BE17" s="10" t="s">
        <v>55</v>
      </c>
    </row>
    <row r="18" spans="1:57" ht="39.75" customHeight="1">
      <c r="A18" s="10">
        <v>9</v>
      </c>
      <c r="B18" s="12" t="s">
        <v>65</v>
      </c>
      <c r="C18" s="12" t="s">
        <v>52</v>
      </c>
      <c r="D18" s="12" t="s">
        <v>52</v>
      </c>
      <c r="E18" s="12" t="s">
        <v>81</v>
      </c>
      <c r="F18" s="13" t="s">
        <v>652</v>
      </c>
      <c r="G18" s="12" t="s">
        <v>585</v>
      </c>
      <c r="H18" s="12"/>
      <c r="I18" s="14" t="s">
        <v>660</v>
      </c>
      <c r="J18" s="100" t="s">
        <v>666</v>
      </c>
      <c r="K18" s="14" t="s">
        <v>667</v>
      </c>
      <c r="L18" s="14" t="s">
        <v>667</v>
      </c>
      <c r="M18" s="15" t="s">
        <v>663</v>
      </c>
      <c r="N18" s="12"/>
      <c r="O18" s="12" t="s">
        <v>59</v>
      </c>
      <c r="P18" s="12" t="s">
        <v>56</v>
      </c>
      <c r="Q18" s="12" t="s">
        <v>57</v>
      </c>
      <c r="R18" s="12" t="s">
        <v>46</v>
      </c>
      <c r="S18" s="12" t="s">
        <v>47</v>
      </c>
      <c r="T18" s="12" t="s">
        <v>52</v>
      </c>
      <c r="U18" s="12" t="s">
        <v>58</v>
      </c>
      <c r="V18" s="63"/>
      <c r="W18" s="12" t="s">
        <v>58</v>
      </c>
      <c r="X18" s="63">
        <f t="shared" si="4"/>
        <v>3</v>
      </c>
      <c r="Y18" s="16" t="s">
        <v>58</v>
      </c>
      <c r="Z18" s="12" t="e">
        <f t="shared" si="5"/>
        <v>#VALUE!</v>
      </c>
      <c r="AA18" s="12" t="s">
        <v>50</v>
      </c>
      <c r="AB18" s="8" t="s">
        <v>664</v>
      </c>
      <c r="AC18" s="14" t="s">
        <v>665</v>
      </c>
      <c r="AD18" s="19" t="s">
        <v>51</v>
      </c>
      <c r="AE18" s="19" t="s">
        <v>52</v>
      </c>
      <c r="AF18" s="19" t="s">
        <v>52</v>
      </c>
      <c r="AG18" s="19" t="s">
        <v>79</v>
      </c>
      <c r="AH18" s="15">
        <v>45622</v>
      </c>
      <c r="AI18" s="12" t="s">
        <v>52</v>
      </c>
      <c r="AJ18" s="19" t="s">
        <v>53</v>
      </c>
      <c r="AK18" s="19" t="s">
        <v>51</v>
      </c>
      <c r="AL18" s="19" t="s">
        <v>77</v>
      </c>
      <c r="AM18" s="19" t="s">
        <v>52</v>
      </c>
      <c r="AN18" s="19" t="s">
        <v>51</v>
      </c>
      <c r="BE18" s="10" t="s">
        <v>52</v>
      </c>
    </row>
    <row r="19" spans="1:57" ht="39.75" customHeight="1">
      <c r="A19" s="10">
        <v>10</v>
      </c>
      <c r="B19" s="12" t="s">
        <v>65</v>
      </c>
      <c r="C19" s="12" t="s">
        <v>52</v>
      </c>
      <c r="D19" s="12" t="s">
        <v>52</v>
      </c>
      <c r="E19" s="12" t="s">
        <v>81</v>
      </c>
      <c r="F19" s="13" t="s">
        <v>652</v>
      </c>
      <c r="G19" s="12" t="s">
        <v>585</v>
      </c>
      <c r="H19" s="12"/>
      <c r="I19" s="14" t="s">
        <v>660</v>
      </c>
      <c r="J19" s="8" t="s">
        <v>668</v>
      </c>
      <c r="K19" s="14" t="s">
        <v>667</v>
      </c>
      <c r="L19" s="14" t="s">
        <v>667</v>
      </c>
      <c r="M19" s="15" t="s">
        <v>663</v>
      </c>
      <c r="N19" s="12"/>
      <c r="O19" s="12" t="s">
        <v>59</v>
      </c>
      <c r="P19" s="12" t="s">
        <v>56</v>
      </c>
      <c r="Q19" s="12" t="s">
        <v>57</v>
      </c>
      <c r="R19" s="12" t="s">
        <v>46</v>
      </c>
      <c r="S19" s="12" t="s">
        <v>47</v>
      </c>
      <c r="T19" s="63">
        <f t="shared" si="2"/>
        <v>5</v>
      </c>
      <c r="U19" s="12" t="s">
        <v>58</v>
      </c>
      <c r="V19" s="63">
        <f t="shared" si="3"/>
        <v>3</v>
      </c>
      <c r="W19" s="12" t="s">
        <v>58</v>
      </c>
      <c r="X19" s="63">
        <f t="shared" si="0"/>
        <v>3</v>
      </c>
      <c r="Y19" s="16" t="s">
        <v>58</v>
      </c>
      <c r="Z19" s="12">
        <f t="shared" si="1"/>
        <v>11</v>
      </c>
      <c r="AA19" s="12" t="s">
        <v>50</v>
      </c>
      <c r="AB19" s="8" t="s">
        <v>664</v>
      </c>
      <c r="AC19" s="14" t="s">
        <v>665</v>
      </c>
      <c r="AD19" s="12" t="s">
        <v>51</v>
      </c>
      <c r="AE19" s="12" t="s">
        <v>52</v>
      </c>
      <c r="AF19" s="12" t="s">
        <v>52</v>
      </c>
      <c r="AG19" s="19" t="s">
        <v>79</v>
      </c>
      <c r="AH19" s="15">
        <v>45622</v>
      </c>
      <c r="AI19" s="12" t="s">
        <v>52</v>
      </c>
      <c r="AJ19" s="12" t="s">
        <v>53</v>
      </c>
      <c r="AK19" s="12" t="s">
        <v>53</v>
      </c>
      <c r="AL19" s="12" t="s">
        <v>77</v>
      </c>
      <c r="AM19" s="12" t="s">
        <v>52</v>
      </c>
      <c r="AN19" s="12" t="s">
        <v>51</v>
      </c>
    </row>
    <row r="20" spans="1:57" ht="37.5" customHeight="1">
      <c r="A20" s="10">
        <v>11</v>
      </c>
      <c r="B20" s="12" t="s">
        <v>65</v>
      </c>
      <c r="C20" s="12" t="s">
        <v>52</v>
      </c>
      <c r="D20" s="12" t="s">
        <v>52</v>
      </c>
      <c r="E20" s="12" t="s">
        <v>81</v>
      </c>
      <c r="F20" s="13" t="s">
        <v>652</v>
      </c>
      <c r="G20" s="12" t="s">
        <v>585</v>
      </c>
      <c r="H20" s="12"/>
      <c r="I20" s="14" t="s">
        <v>660</v>
      </c>
      <c r="J20" s="8" t="s">
        <v>669</v>
      </c>
      <c r="K20" s="14" t="s">
        <v>667</v>
      </c>
      <c r="L20" s="14" t="s">
        <v>667</v>
      </c>
      <c r="M20" s="15" t="s">
        <v>663</v>
      </c>
      <c r="N20" s="12"/>
      <c r="O20" s="12" t="s">
        <v>59</v>
      </c>
      <c r="P20" s="12" t="s">
        <v>56</v>
      </c>
      <c r="Q20" s="12" t="s">
        <v>57</v>
      </c>
      <c r="R20" s="12" t="s">
        <v>46</v>
      </c>
      <c r="S20" s="12" t="s">
        <v>47</v>
      </c>
      <c r="T20" s="63">
        <f t="shared" si="2"/>
        <v>5</v>
      </c>
      <c r="U20" s="12" t="s">
        <v>58</v>
      </c>
      <c r="V20" s="63">
        <f t="shared" si="3"/>
        <v>3</v>
      </c>
      <c r="W20" s="12" t="s">
        <v>58</v>
      </c>
      <c r="X20" s="63">
        <f t="shared" si="0"/>
        <v>3</v>
      </c>
      <c r="Y20" s="16" t="s">
        <v>58</v>
      </c>
      <c r="Z20" s="12">
        <f t="shared" si="1"/>
        <v>11</v>
      </c>
      <c r="AA20" s="12" t="s">
        <v>50</v>
      </c>
      <c r="AB20" s="8" t="s">
        <v>664</v>
      </c>
      <c r="AC20" s="14" t="s">
        <v>665</v>
      </c>
      <c r="AD20" s="12" t="s">
        <v>51</v>
      </c>
      <c r="AE20" s="12" t="s">
        <v>52</v>
      </c>
      <c r="AF20" s="12" t="s">
        <v>52</v>
      </c>
      <c r="AG20" s="12" t="s">
        <v>53</v>
      </c>
      <c r="AH20" s="15">
        <v>45622</v>
      </c>
      <c r="AI20" s="12" t="s">
        <v>52</v>
      </c>
      <c r="AJ20" s="12" t="s">
        <v>53</v>
      </c>
      <c r="AK20" s="12" t="s">
        <v>53</v>
      </c>
      <c r="AL20" s="12" t="s">
        <v>77</v>
      </c>
      <c r="AM20" s="12" t="s">
        <v>52</v>
      </c>
      <c r="AN20" s="12" t="s">
        <v>51</v>
      </c>
      <c r="BE20" s="10" t="s">
        <v>94</v>
      </c>
    </row>
    <row r="21" spans="1:57" ht="37.5" customHeight="1">
      <c r="A21" s="10">
        <v>12</v>
      </c>
      <c r="B21" s="12" t="s">
        <v>65</v>
      </c>
      <c r="C21" s="12" t="s">
        <v>52</v>
      </c>
      <c r="D21" s="12" t="s">
        <v>52</v>
      </c>
      <c r="E21" s="12" t="s">
        <v>81</v>
      </c>
      <c r="F21" s="13" t="s">
        <v>652</v>
      </c>
      <c r="G21" s="12" t="s">
        <v>585</v>
      </c>
      <c r="H21" s="12"/>
      <c r="I21" s="14" t="s">
        <v>660</v>
      </c>
      <c r="J21" s="8" t="s">
        <v>670</v>
      </c>
      <c r="K21" s="14" t="s">
        <v>667</v>
      </c>
      <c r="L21" s="14" t="s">
        <v>667</v>
      </c>
      <c r="M21" s="15" t="s">
        <v>663</v>
      </c>
      <c r="N21" s="12"/>
      <c r="O21" s="12" t="s">
        <v>59</v>
      </c>
      <c r="P21" s="12" t="s">
        <v>56</v>
      </c>
      <c r="Q21" s="12" t="s">
        <v>57</v>
      </c>
      <c r="R21" s="12" t="s">
        <v>46</v>
      </c>
      <c r="S21" s="12" t="s">
        <v>47</v>
      </c>
      <c r="T21" s="63">
        <f t="shared" si="2"/>
        <v>5</v>
      </c>
      <c r="U21" s="12" t="s">
        <v>58</v>
      </c>
      <c r="V21" s="63">
        <f t="shared" si="3"/>
        <v>3</v>
      </c>
      <c r="W21" s="12" t="s">
        <v>58</v>
      </c>
      <c r="X21" s="63">
        <f t="shared" si="0"/>
        <v>3</v>
      </c>
      <c r="Y21" s="16" t="s">
        <v>58</v>
      </c>
      <c r="Z21" s="12">
        <f t="shared" si="1"/>
        <v>11</v>
      </c>
      <c r="AA21" s="12" t="s">
        <v>50</v>
      </c>
      <c r="AB21" s="8" t="s">
        <v>664</v>
      </c>
      <c r="AC21" s="14" t="s">
        <v>665</v>
      </c>
      <c r="AD21" s="12" t="s">
        <v>51</v>
      </c>
      <c r="AE21" s="12" t="s">
        <v>52</v>
      </c>
      <c r="AF21" s="12" t="s">
        <v>52</v>
      </c>
      <c r="AG21" s="12" t="s">
        <v>53</v>
      </c>
      <c r="AH21" s="15">
        <v>45622</v>
      </c>
      <c r="AI21" s="12" t="s">
        <v>52</v>
      </c>
      <c r="AJ21" s="12" t="s">
        <v>53</v>
      </c>
      <c r="AK21" s="12" t="s">
        <v>53</v>
      </c>
      <c r="AL21" s="12" t="s">
        <v>77</v>
      </c>
      <c r="AM21" s="12" t="s">
        <v>52</v>
      </c>
      <c r="AN21" s="12" t="s">
        <v>51</v>
      </c>
      <c r="BE21" s="10" t="s">
        <v>95</v>
      </c>
    </row>
    <row r="22" spans="1:57" ht="34.5" customHeight="1">
      <c r="A22" s="10">
        <v>13</v>
      </c>
      <c r="B22" s="12" t="s">
        <v>65</v>
      </c>
      <c r="C22" s="12" t="s">
        <v>52</v>
      </c>
      <c r="D22" s="12" t="s">
        <v>52</v>
      </c>
      <c r="E22" s="12" t="s">
        <v>81</v>
      </c>
      <c r="F22" s="13" t="s">
        <v>652</v>
      </c>
      <c r="G22" s="12" t="s">
        <v>585</v>
      </c>
      <c r="H22" s="12"/>
      <c r="I22" s="14" t="s">
        <v>660</v>
      </c>
      <c r="J22" s="14" t="s">
        <v>671</v>
      </c>
      <c r="K22" s="14" t="s">
        <v>667</v>
      </c>
      <c r="L22" s="14" t="s">
        <v>667</v>
      </c>
      <c r="M22" s="15" t="s">
        <v>663</v>
      </c>
      <c r="N22" s="12"/>
      <c r="O22" s="12" t="s">
        <v>59</v>
      </c>
      <c r="P22" s="12" t="s">
        <v>56</v>
      </c>
      <c r="Q22" s="12" t="s">
        <v>57</v>
      </c>
      <c r="R22" s="12" t="s">
        <v>46</v>
      </c>
      <c r="S22" s="12" t="s">
        <v>47</v>
      </c>
      <c r="T22" s="63">
        <f t="shared" si="2"/>
        <v>5</v>
      </c>
      <c r="U22" s="12" t="s">
        <v>58</v>
      </c>
      <c r="V22" s="63">
        <f t="shared" si="3"/>
        <v>3</v>
      </c>
      <c r="W22" s="12" t="s">
        <v>58</v>
      </c>
      <c r="X22" s="63">
        <f t="shared" si="0"/>
        <v>3</v>
      </c>
      <c r="Y22" s="16" t="s">
        <v>58</v>
      </c>
      <c r="Z22" s="12">
        <f t="shared" si="1"/>
        <v>11</v>
      </c>
      <c r="AA22" s="12" t="s">
        <v>50</v>
      </c>
      <c r="AB22" s="8" t="s">
        <v>664</v>
      </c>
      <c r="AC22" s="14" t="s">
        <v>665</v>
      </c>
      <c r="AD22" s="12" t="s">
        <v>51</v>
      </c>
      <c r="AE22" s="12" t="s">
        <v>52</v>
      </c>
      <c r="AF22" s="12" t="s">
        <v>52</v>
      </c>
      <c r="AG22" s="12" t="s">
        <v>53</v>
      </c>
      <c r="AH22" s="15">
        <v>45622</v>
      </c>
      <c r="AI22" s="12" t="s">
        <v>52</v>
      </c>
      <c r="AJ22" s="12" t="s">
        <v>53</v>
      </c>
      <c r="AK22" s="12" t="s">
        <v>53</v>
      </c>
      <c r="AL22" s="12" t="s">
        <v>77</v>
      </c>
      <c r="AM22" s="12" t="s">
        <v>52</v>
      </c>
      <c r="AN22" s="12" t="s">
        <v>51</v>
      </c>
      <c r="BE22" s="10" t="s">
        <v>96</v>
      </c>
    </row>
    <row r="23" spans="1:57" ht="33" customHeight="1">
      <c r="A23" s="10">
        <v>14</v>
      </c>
      <c r="B23" s="12" t="s">
        <v>65</v>
      </c>
      <c r="C23" s="12" t="s">
        <v>52</v>
      </c>
      <c r="D23" s="12" t="s">
        <v>52</v>
      </c>
      <c r="E23" s="12" t="s">
        <v>81</v>
      </c>
      <c r="F23" s="13" t="s">
        <v>652</v>
      </c>
      <c r="G23" s="12" t="s">
        <v>585</v>
      </c>
      <c r="H23" s="12"/>
      <c r="I23" s="14" t="s">
        <v>660</v>
      </c>
      <c r="J23" s="14" t="s">
        <v>672</v>
      </c>
      <c r="K23" s="14" t="s">
        <v>667</v>
      </c>
      <c r="L23" s="14" t="s">
        <v>667</v>
      </c>
      <c r="M23" s="15" t="s">
        <v>663</v>
      </c>
      <c r="N23" s="12"/>
      <c r="O23" s="12" t="s">
        <v>59</v>
      </c>
      <c r="P23" s="12" t="s">
        <v>56</v>
      </c>
      <c r="Q23" s="12" t="s">
        <v>57</v>
      </c>
      <c r="R23" s="12" t="s">
        <v>46</v>
      </c>
      <c r="S23" s="12" t="s">
        <v>47</v>
      </c>
      <c r="T23" s="63">
        <f t="shared" si="2"/>
        <v>5</v>
      </c>
      <c r="U23" s="12" t="s">
        <v>58</v>
      </c>
      <c r="V23" s="63">
        <f t="shared" si="3"/>
        <v>3</v>
      </c>
      <c r="W23" s="12" t="s">
        <v>58</v>
      </c>
      <c r="X23" s="63">
        <f t="shared" si="0"/>
        <v>3</v>
      </c>
      <c r="Y23" s="16" t="s">
        <v>58</v>
      </c>
      <c r="Z23" s="12">
        <f t="shared" si="1"/>
        <v>11</v>
      </c>
      <c r="AA23" s="12" t="s">
        <v>50</v>
      </c>
      <c r="AB23" s="8" t="s">
        <v>664</v>
      </c>
      <c r="AC23" s="14" t="s">
        <v>665</v>
      </c>
      <c r="AD23" s="12" t="s">
        <v>51</v>
      </c>
      <c r="AE23" s="12" t="s">
        <v>52</v>
      </c>
      <c r="AF23" s="12" t="s">
        <v>52</v>
      </c>
      <c r="AG23" s="12" t="s">
        <v>53</v>
      </c>
      <c r="AH23" s="15">
        <v>45622</v>
      </c>
      <c r="AI23" s="12" t="s">
        <v>52</v>
      </c>
      <c r="AJ23" s="12" t="s">
        <v>53</v>
      </c>
      <c r="AK23" s="12" t="s">
        <v>53</v>
      </c>
      <c r="AL23" s="12" t="s">
        <v>77</v>
      </c>
      <c r="AM23" s="12" t="s">
        <v>52</v>
      </c>
      <c r="AN23" s="12" t="s">
        <v>51</v>
      </c>
      <c r="BE23" s="10" t="s">
        <v>97</v>
      </c>
    </row>
    <row r="24" spans="1:57" ht="45">
      <c r="A24" s="10">
        <v>15</v>
      </c>
      <c r="B24" s="12" t="s">
        <v>65</v>
      </c>
      <c r="C24" s="12" t="s">
        <v>52</v>
      </c>
      <c r="D24" s="12" t="s">
        <v>52</v>
      </c>
      <c r="E24" s="19" t="s">
        <v>81</v>
      </c>
      <c r="F24" s="19" t="s">
        <v>673</v>
      </c>
      <c r="G24" s="62" t="s">
        <v>674</v>
      </c>
      <c r="H24" s="19" t="s">
        <v>52</v>
      </c>
      <c r="I24" s="20" t="s">
        <v>675</v>
      </c>
      <c r="J24" s="20" t="s">
        <v>676</v>
      </c>
      <c r="K24" s="20" t="s">
        <v>677</v>
      </c>
      <c r="L24" s="20" t="s">
        <v>677</v>
      </c>
      <c r="M24" s="21">
        <v>45624</v>
      </c>
      <c r="N24" s="19"/>
      <c r="O24" s="19" t="s">
        <v>55</v>
      </c>
      <c r="P24" s="19" t="s">
        <v>56</v>
      </c>
      <c r="Q24" s="19" t="s">
        <v>57</v>
      </c>
      <c r="R24" s="19" t="s">
        <v>46</v>
      </c>
      <c r="S24" s="19" t="s">
        <v>61</v>
      </c>
      <c r="T24" s="22"/>
      <c r="U24" s="19" t="s">
        <v>58</v>
      </c>
      <c r="V24" s="22"/>
      <c r="W24" s="19" t="s">
        <v>48</v>
      </c>
      <c r="X24" s="22"/>
      <c r="Y24" s="16" t="s">
        <v>52</v>
      </c>
      <c r="Z24" s="19"/>
      <c r="AA24" s="19" t="s">
        <v>75</v>
      </c>
      <c r="AB24" s="23" t="s">
        <v>678</v>
      </c>
      <c r="AC24" s="20" t="s">
        <v>665</v>
      </c>
      <c r="AD24" s="19" t="s">
        <v>52</v>
      </c>
      <c r="AE24" s="19" t="s">
        <v>52</v>
      </c>
      <c r="AF24" s="19" t="s">
        <v>52</v>
      </c>
      <c r="AG24" s="19" t="s">
        <v>52</v>
      </c>
      <c r="AH24" s="15">
        <v>45624</v>
      </c>
      <c r="AI24" s="19" t="s">
        <v>52</v>
      </c>
      <c r="AJ24" s="12" t="s">
        <v>51</v>
      </c>
      <c r="AK24" s="12" t="s">
        <v>51</v>
      </c>
      <c r="AL24" s="12" t="s">
        <v>51</v>
      </c>
      <c r="AM24" s="19" t="s">
        <v>52</v>
      </c>
      <c r="AN24" s="19" t="s">
        <v>52</v>
      </c>
      <c r="BE24" s="10" t="s">
        <v>98</v>
      </c>
    </row>
    <row r="25" spans="1:57" ht="15" customHeight="1">
      <c r="T25" s="10">
        <f t="shared" si="2"/>
        <v>0</v>
      </c>
      <c r="V25" s="10">
        <f t="shared" si="3"/>
        <v>0</v>
      </c>
      <c r="X25" s="10">
        <f t="shared" si="0"/>
        <v>0</v>
      </c>
      <c r="Z25" s="10">
        <f t="shared" si="1"/>
        <v>0</v>
      </c>
      <c r="BE25" s="10" t="s">
        <v>99</v>
      </c>
    </row>
    <row r="26" spans="1:57">
      <c r="T26" s="10">
        <f t="shared" si="2"/>
        <v>0</v>
      </c>
      <c r="V26" s="10">
        <f t="shared" si="3"/>
        <v>0</v>
      </c>
      <c r="X26" s="10">
        <f t="shared" si="0"/>
        <v>0</v>
      </c>
      <c r="Z26" s="10">
        <f t="shared" si="1"/>
        <v>0</v>
      </c>
      <c r="BE26" s="10" t="s">
        <v>100</v>
      </c>
    </row>
    <row r="27" spans="1:57">
      <c r="T27" s="10">
        <f t="shared" si="2"/>
        <v>0</v>
      </c>
      <c r="V27" s="10" t="s">
        <v>48</v>
      </c>
      <c r="X27" s="10">
        <f t="shared" si="0"/>
        <v>0</v>
      </c>
      <c r="Z27" s="10" t="e">
        <f t="shared" si="1"/>
        <v>#VALUE!</v>
      </c>
      <c r="BE27" s="10" t="s">
        <v>101</v>
      </c>
    </row>
    <row r="28" spans="1:57">
      <c r="T28" s="10">
        <f t="shared" si="2"/>
        <v>0</v>
      </c>
      <c r="V28" s="10">
        <f t="shared" si="3"/>
        <v>0</v>
      </c>
      <c r="X28" s="10">
        <f t="shared" si="0"/>
        <v>0</v>
      </c>
      <c r="Z28" s="10">
        <f t="shared" si="1"/>
        <v>0</v>
      </c>
      <c r="BE28" s="10" t="s">
        <v>102</v>
      </c>
    </row>
    <row r="29" spans="1:57">
      <c r="T29" s="10">
        <f t="shared" si="2"/>
        <v>0</v>
      </c>
      <c r="V29" s="10">
        <f t="shared" si="3"/>
        <v>0</v>
      </c>
      <c r="X29" s="10">
        <f t="shared" si="0"/>
        <v>0</v>
      </c>
      <c r="Z29" s="10">
        <f t="shared" si="1"/>
        <v>0</v>
      </c>
      <c r="BE29" s="10" t="s">
        <v>103</v>
      </c>
    </row>
    <row r="30" spans="1:57">
      <c r="T30" s="10">
        <f t="shared" si="2"/>
        <v>0</v>
      </c>
      <c r="V30" s="10">
        <f t="shared" si="3"/>
        <v>0</v>
      </c>
      <c r="X30" s="10">
        <f t="shared" si="0"/>
        <v>0</v>
      </c>
      <c r="Z30" s="10">
        <f t="shared" si="1"/>
        <v>0</v>
      </c>
      <c r="BE30" s="10" t="s">
        <v>104</v>
      </c>
    </row>
    <row r="31" spans="1:57">
      <c r="T31" s="10">
        <f t="shared" si="2"/>
        <v>0</v>
      </c>
      <c r="V31" s="10">
        <f t="shared" si="3"/>
        <v>0</v>
      </c>
      <c r="X31" s="10">
        <f t="shared" si="0"/>
        <v>0</v>
      </c>
      <c r="Z31" s="10">
        <f t="shared" si="1"/>
        <v>0</v>
      </c>
      <c r="BE31" s="10" t="s">
        <v>105</v>
      </c>
    </row>
    <row r="32" spans="1:57">
      <c r="T32" s="10">
        <f t="shared" si="2"/>
        <v>0</v>
      </c>
      <c r="V32" s="10">
        <f t="shared" si="3"/>
        <v>0</v>
      </c>
      <c r="X32" s="10">
        <f t="shared" si="0"/>
        <v>0</v>
      </c>
      <c r="Z32" s="10">
        <f t="shared" si="1"/>
        <v>0</v>
      </c>
      <c r="BE32" s="10" t="s">
        <v>106</v>
      </c>
    </row>
    <row r="33" spans="20:57">
      <c r="T33" s="10">
        <f t="shared" si="2"/>
        <v>0</v>
      </c>
      <c r="V33" s="10">
        <f t="shared" si="3"/>
        <v>0</v>
      </c>
      <c r="X33" s="10">
        <f t="shared" si="0"/>
        <v>0</v>
      </c>
      <c r="Z33" s="10">
        <f t="shared" si="1"/>
        <v>0</v>
      </c>
      <c r="BE33" s="10" t="s">
        <v>52</v>
      </c>
    </row>
    <row r="34" spans="20:57">
      <c r="T34" s="10">
        <f t="shared" si="2"/>
        <v>0</v>
      </c>
      <c r="V34" s="10">
        <f t="shared" si="3"/>
        <v>0</v>
      </c>
      <c r="X34" s="10">
        <f t="shared" si="0"/>
        <v>0</v>
      </c>
      <c r="Z34" s="10">
        <f t="shared" si="1"/>
        <v>0</v>
      </c>
    </row>
    <row r="35" spans="20:57">
      <c r="T35" s="10">
        <f t="shared" si="2"/>
        <v>0</v>
      </c>
      <c r="V35" s="10">
        <f t="shared" si="3"/>
        <v>0</v>
      </c>
      <c r="X35" s="10">
        <f t="shared" si="0"/>
        <v>0</v>
      </c>
      <c r="Z35" s="10">
        <f t="shared" si="1"/>
        <v>0</v>
      </c>
    </row>
    <row r="36" spans="20:57">
      <c r="T36" s="10">
        <f t="shared" si="2"/>
        <v>0</v>
      </c>
      <c r="V36" s="10">
        <f t="shared" si="3"/>
        <v>0</v>
      </c>
      <c r="X36" s="10">
        <f t="shared" si="0"/>
        <v>0</v>
      </c>
      <c r="Z36" s="10">
        <f t="shared" si="1"/>
        <v>0</v>
      </c>
      <c r="BE36" s="9" t="s">
        <v>47</v>
      </c>
    </row>
    <row r="37" spans="20:57">
      <c r="T37" s="10">
        <f t="shared" si="2"/>
        <v>0</v>
      </c>
      <c r="V37" s="10">
        <f t="shared" si="3"/>
        <v>0</v>
      </c>
      <c r="X37" s="10">
        <f t="shared" si="0"/>
        <v>0</v>
      </c>
      <c r="Z37" s="10">
        <f t="shared" si="1"/>
        <v>0</v>
      </c>
      <c r="BE37" s="10" t="s">
        <v>61</v>
      </c>
    </row>
    <row r="38" spans="20:57" ht="15" customHeight="1">
      <c r="T38" s="10">
        <f t="shared" si="2"/>
        <v>0</v>
      </c>
      <c r="V38" s="10">
        <f t="shared" si="3"/>
        <v>0</v>
      </c>
      <c r="X38" s="10">
        <f t="shared" si="0"/>
        <v>0</v>
      </c>
      <c r="Z38" s="10">
        <f t="shared" si="1"/>
        <v>0</v>
      </c>
      <c r="BE38" s="10" t="s">
        <v>68</v>
      </c>
    </row>
    <row r="39" spans="20:57">
      <c r="T39" s="10">
        <f t="shared" si="2"/>
        <v>0</v>
      </c>
      <c r="V39" s="10">
        <f t="shared" si="3"/>
        <v>0</v>
      </c>
      <c r="X39" s="10">
        <f t="shared" si="0"/>
        <v>0</v>
      </c>
      <c r="Z39" s="10">
        <f t="shared" si="1"/>
        <v>0</v>
      </c>
    </row>
    <row r="40" spans="20:57">
      <c r="T40" s="10">
        <f t="shared" si="2"/>
        <v>0</v>
      </c>
      <c r="V40" s="10">
        <f t="shared" si="3"/>
        <v>0</v>
      </c>
      <c r="X40" s="10">
        <f t="shared" si="0"/>
        <v>0</v>
      </c>
      <c r="Z40" s="10">
        <f t="shared" si="1"/>
        <v>0</v>
      </c>
      <c r="BE40" s="10" t="s">
        <v>48</v>
      </c>
    </row>
    <row r="41" spans="20:57">
      <c r="T41" s="10">
        <f t="shared" si="2"/>
        <v>0</v>
      </c>
      <c r="V41" s="10">
        <f t="shared" si="3"/>
        <v>0</v>
      </c>
      <c r="X41" s="10">
        <f t="shared" si="0"/>
        <v>0</v>
      </c>
      <c r="Z41" s="10">
        <f t="shared" si="1"/>
        <v>0</v>
      </c>
      <c r="BE41" s="10" t="s">
        <v>58</v>
      </c>
    </row>
    <row r="42" spans="20:57">
      <c r="T42" s="10">
        <f t="shared" si="2"/>
        <v>0</v>
      </c>
      <c r="V42" s="10">
        <f t="shared" si="3"/>
        <v>0</v>
      </c>
      <c r="X42" s="10">
        <f t="shared" si="0"/>
        <v>0</v>
      </c>
      <c r="Z42" s="10">
        <f t="shared" si="1"/>
        <v>0</v>
      </c>
      <c r="BE42" s="10" t="s">
        <v>49</v>
      </c>
    </row>
    <row r="43" spans="20:57">
      <c r="T43" s="10">
        <f t="shared" si="2"/>
        <v>0</v>
      </c>
      <c r="V43" s="10">
        <f t="shared" si="3"/>
        <v>0</v>
      </c>
      <c r="X43" s="10">
        <f t="shared" si="0"/>
        <v>0</v>
      </c>
      <c r="Z43" s="10">
        <f t="shared" si="1"/>
        <v>0</v>
      </c>
    </row>
    <row r="44" spans="20:57">
      <c r="T44" s="10">
        <f t="shared" si="2"/>
        <v>0</v>
      </c>
      <c r="V44" s="10">
        <f t="shared" si="3"/>
        <v>0</v>
      </c>
      <c r="X44" s="10">
        <f t="shared" si="0"/>
        <v>0</v>
      </c>
      <c r="Z44" s="10">
        <f t="shared" si="1"/>
        <v>0</v>
      </c>
      <c r="BE44" s="10" t="s">
        <v>46</v>
      </c>
    </row>
    <row r="45" spans="20:57">
      <c r="T45" s="10">
        <f t="shared" si="2"/>
        <v>0</v>
      </c>
      <c r="V45" s="10">
        <f t="shared" si="3"/>
        <v>0</v>
      </c>
      <c r="X45" s="10">
        <f t="shared" si="0"/>
        <v>0</v>
      </c>
      <c r="Z45" s="10">
        <f t="shared" si="1"/>
        <v>0</v>
      </c>
      <c r="BE45" s="10" t="s">
        <v>107</v>
      </c>
    </row>
    <row r="46" spans="20:57">
      <c r="T46" s="10" t="s">
        <v>47</v>
      </c>
      <c r="V46" s="10" t="s">
        <v>47</v>
      </c>
      <c r="X46" s="10" t="s">
        <v>47</v>
      </c>
      <c r="Z46" s="10" t="e">
        <f t="shared" si="1"/>
        <v>#VALUE!</v>
      </c>
      <c r="BE46" s="10" t="s">
        <v>679</v>
      </c>
    </row>
    <row r="47" spans="20:57">
      <c r="T47" s="10" t="s">
        <v>61</v>
      </c>
      <c r="V47" s="10" t="s">
        <v>61</v>
      </c>
      <c r="X47" s="10" t="s">
        <v>61</v>
      </c>
      <c r="Z47" s="10" t="e">
        <f t="shared" si="1"/>
        <v>#VALUE!</v>
      </c>
      <c r="BE47" s="10" t="s">
        <v>680</v>
      </c>
    </row>
    <row r="48" spans="20:57">
      <c r="T48" s="10">
        <f t="shared" si="2"/>
        <v>0</v>
      </c>
      <c r="V48" s="10">
        <f t="shared" si="3"/>
        <v>0</v>
      </c>
      <c r="X48" s="10">
        <f t="shared" si="0"/>
        <v>0</v>
      </c>
      <c r="Z48" s="10">
        <f t="shared" si="1"/>
        <v>0</v>
      </c>
    </row>
    <row r="49" spans="20:57">
      <c r="T49" s="10">
        <f t="shared" si="2"/>
        <v>0</v>
      </c>
      <c r="V49" s="10">
        <f t="shared" si="3"/>
        <v>0</v>
      </c>
      <c r="X49" s="10">
        <f t="shared" si="0"/>
        <v>0</v>
      </c>
      <c r="Z49" s="10">
        <f t="shared" si="1"/>
        <v>0</v>
      </c>
    </row>
    <row r="50" spans="20:57">
      <c r="T50" s="10">
        <f t="shared" si="2"/>
        <v>0</v>
      </c>
      <c r="V50" s="10">
        <f t="shared" si="3"/>
        <v>0</v>
      </c>
      <c r="X50" s="10">
        <f t="shared" si="0"/>
        <v>0</v>
      </c>
      <c r="Z50" s="10">
        <f t="shared" si="1"/>
        <v>0</v>
      </c>
      <c r="BE50" s="10" t="s">
        <v>75</v>
      </c>
    </row>
    <row r="51" spans="20:57">
      <c r="T51" s="10">
        <f t="shared" si="2"/>
        <v>0</v>
      </c>
      <c r="V51" s="10">
        <f t="shared" si="3"/>
        <v>0</v>
      </c>
      <c r="X51" s="10">
        <f t="shared" si="0"/>
        <v>0</v>
      </c>
      <c r="Z51" s="10">
        <f t="shared" si="1"/>
        <v>0</v>
      </c>
      <c r="BE51" s="10" t="s">
        <v>63</v>
      </c>
    </row>
    <row r="52" spans="20:57">
      <c r="T52" s="10">
        <f t="shared" si="2"/>
        <v>0</v>
      </c>
      <c r="V52" s="10">
        <f t="shared" si="3"/>
        <v>0</v>
      </c>
      <c r="X52" s="10">
        <f t="shared" si="0"/>
        <v>0</v>
      </c>
      <c r="Z52" s="10">
        <f t="shared" si="1"/>
        <v>0</v>
      </c>
      <c r="BE52" s="10" t="s">
        <v>50</v>
      </c>
    </row>
    <row r="53" spans="20:57">
      <c r="T53" s="10">
        <f t="shared" si="2"/>
        <v>0</v>
      </c>
      <c r="V53" s="10">
        <f t="shared" si="3"/>
        <v>0</v>
      </c>
      <c r="X53" s="10">
        <f t="shared" si="0"/>
        <v>0</v>
      </c>
      <c r="Z53" s="10">
        <f t="shared" si="1"/>
        <v>0</v>
      </c>
    </row>
    <row r="54" spans="20:57">
      <c r="T54" s="10">
        <f t="shared" si="2"/>
        <v>0</v>
      </c>
      <c r="V54" s="10">
        <f t="shared" si="3"/>
        <v>0</v>
      </c>
      <c r="X54" s="10">
        <f t="shared" si="0"/>
        <v>0</v>
      </c>
      <c r="Z54" s="10">
        <f t="shared" si="1"/>
        <v>0</v>
      </c>
      <c r="BE54" s="10" t="s">
        <v>53</v>
      </c>
    </row>
    <row r="55" spans="20:57">
      <c r="T55" s="10">
        <f t="shared" si="2"/>
        <v>0</v>
      </c>
      <c r="V55" s="10">
        <f t="shared" si="3"/>
        <v>0</v>
      </c>
      <c r="X55" s="10">
        <f t="shared" si="0"/>
        <v>0</v>
      </c>
      <c r="Z55" s="10">
        <f t="shared" si="1"/>
        <v>0</v>
      </c>
      <c r="BE55" s="10" t="s">
        <v>51</v>
      </c>
    </row>
    <row r="56" spans="20:57">
      <c r="T56" s="10">
        <f t="shared" si="2"/>
        <v>0</v>
      </c>
      <c r="V56" s="10">
        <f t="shared" si="3"/>
        <v>0</v>
      </c>
      <c r="X56" s="10">
        <f t="shared" si="0"/>
        <v>0</v>
      </c>
      <c r="Z56" s="10">
        <f t="shared" si="1"/>
        <v>0</v>
      </c>
      <c r="BE56" s="10" t="s">
        <v>52</v>
      </c>
    </row>
    <row r="57" spans="20:57">
      <c r="T57" s="10">
        <f t="shared" si="2"/>
        <v>0</v>
      </c>
      <c r="V57" s="10">
        <f t="shared" si="3"/>
        <v>0</v>
      </c>
      <c r="X57" s="10">
        <f t="shared" si="0"/>
        <v>0</v>
      </c>
      <c r="Z57" s="10">
        <f t="shared" si="1"/>
        <v>0</v>
      </c>
    </row>
    <row r="58" spans="20:57">
      <c r="T58" s="10">
        <f t="shared" si="2"/>
        <v>0</v>
      </c>
      <c r="V58" s="10">
        <f t="shared" si="3"/>
        <v>0</v>
      </c>
      <c r="X58" s="10">
        <f t="shared" si="0"/>
        <v>0</v>
      </c>
      <c r="Z58" s="10">
        <f t="shared" si="1"/>
        <v>0</v>
      </c>
    </row>
    <row r="59" spans="20:57">
      <c r="T59" s="10">
        <f t="shared" si="2"/>
        <v>0</v>
      </c>
      <c r="V59" s="10">
        <f t="shared" si="3"/>
        <v>0</v>
      </c>
      <c r="X59" s="10">
        <f t="shared" si="0"/>
        <v>0</v>
      </c>
      <c r="Z59" s="10">
        <f t="shared" si="1"/>
        <v>0</v>
      </c>
      <c r="BE59" s="10" t="s">
        <v>73</v>
      </c>
    </row>
    <row r="60" spans="20:57">
      <c r="T60" s="10">
        <f t="shared" si="2"/>
        <v>0</v>
      </c>
      <c r="V60" s="10">
        <f t="shared" si="3"/>
        <v>0</v>
      </c>
      <c r="X60" s="10">
        <f t="shared" si="0"/>
        <v>0</v>
      </c>
      <c r="Z60" s="10">
        <f t="shared" si="1"/>
        <v>0</v>
      </c>
      <c r="BE60" s="10" t="s">
        <v>67</v>
      </c>
    </row>
    <row r="61" spans="20:57">
      <c r="T61" s="10">
        <f t="shared" si="2"/>
        <v>0</v>
      </c>
      <c r="V61" s="10">
        <f t="shared" si="3"/>
        <v>0</v>
      </c>
      <c r="X61" s="10">
        <f t="shared" si="0"/>
        <v>0</v>
      </c>
      <c r="Z61" s="10">
        <f t="shared" si="1"/>
        <v>0</v>
      </c>
      <c r="BE61" s="10" t="s">
        <v>79</v>
      </c>
    </row>
    <row r="62" spans="20:57">
      <c r="T62" s="10">
        <f t="shared" si="2"/>
        <v>0</v>
      </c>
      <c r="V62" s="10">
        <f t="shared" si="3"/>
        <v>0</v>
      </c>
      <c r="X62" s="10">
        <f t="shared" si="0"/>
        <v>0</v>
      </c>
      <c r="Z62" s="10">
        <f t="shared" si="1"/>
        <v>0</v>
      </c>
      <c r="BE62" s="10" t="s">
        <v>52</v>
      </c>
    </row>
    <row r="63" spans="20:57">
      <c r="T63" s="10">
        <f t="shared" si="2"/>
        <v>0</v>
      </c>
      <c r="V63" s="10">
        <f t="shared" si="3"/>
        <v>0</v>
      </c>
      <c r="X63" s="10">
        <f t="shared" si="0"/>
        <v>0</v>
      </c>
      <c r="Z63" s="10">
        <f t="shared" si="1"/>
        <v>0</v>
      </c>
    </row>
    <row r="64" spans="20:57">
      <c r="T64" s="10">
        <f t="shared" si="2"/>
        <v>0</v>
      </c>
      <c r="V64" s="10">
        <f t="shared" si="3"/>
        <v>0</v>
      </c>
      <c r="X64" s="10">
        <f t="shared" si="0"/>
        <v>0</v>
      </c>
      <c r="Z64" s="10">
        <f t="shared" si="1"/>
        <v>0</v>
      </c>
      <c r="BE64" s="10" t="s">
        <v>54</v>
      </c>
    </row>
    <row r="65" spans="20:57">
      <c r="T65" s="10">
        <f t="shared" si="2"/>
        <v>0</v>
      </c>
      <c r="V65" s="10">
        <f t="shared" si="3"/>
        <v>0</v>
      </c>
      <c r="X65" s="10">
        <f t="shared" si="0"/>
        <v>0</v>
      </c>
      <c r="Z65" s="10">
        <f t="shared" si="1"/>
        <v>0</v>
      </c>
      <c r="BE65" s="10" t="s">
        <v>64</v>
      </c>
    </row>
    <row r="66" spans="20:57">
      <c r="T66" s="10">
        <f t="shared" si="2"/>
        <v>0</v>
      </c>
      <c r="V66" s="10">
        <f t="shared" si="3"/>
        <v>0</v>
      </c>
      <c r="X66" s="10">
        <f t="shared" si="0"/>
        <v>0</v>
      </c>
      <c r="Z66" s="10">
        <f t="shared" si="1"/>
        <v>0</v>
      </c>
      <c r="BE66" s="10" t="s">
        <v>62</v>
      </c>
    </row>
    <row r="67" spans="20:57">
      <c r="T67" s="10">
        <f t="shared" si="2"/>
        <v>0</v>
      </c>
      <c r="V67" s="10">
        <f t="shared" si="3"/>
        <v>0</v>
      </c>
      <c r="X67" s="10">
        <f t="shared" si="0"/>
        <v>0</v>
      </c>
      <c r="Z67" s="10">
        <f t="shared" si="1"/>
        <v>0</v>
      </c>
      <c r="BE67" s="10" t="s">
        <v>77</v>
      </c>
    </row>
    <row r="68" spans="20:57">
      <c r="T68" s="10">
        <f t="shared" si="2"/>
        <v>0</v>
      </c>
      <c r="V68" s="10">
        <f t="shared" si="3"/>
        <v>0</v>
      </c>
      <c r="X68" s="10">
        <f t="shared" si="0"/>
        <v>0</v>
      </c>
      <c r="Z68" s="10">
        <f t="shared" si="1"/>
        <v>0</v>
      </c>
      <c r="BE68" s="10" t="s">
        <v>52</v>
      </c>
    </row>
    <row r="69" spans="20:57">
      <c r="T69" s="10">
        <f t="shared" si="2"/>
        <v>0</v>
      </c>
      <c r="V69" s="10">
        <f t="shared" si="3"/>
        <v>0</v>
      </c>
      <c r="X69" s="10">
        <f t="shared" si="0"/>
        <v>0</v>
      </c>
      <c r="Z69" s="10">
        <f t="shared" si="1"/>
        <v>0</v>
      </c>
    </row>
    <row r="70" spans="20:57">
      <c r="T70" s="10">
        <f t="shared" si="2"/>
        <v>0</v>
      </c>
      <c r="V70" s="10">
        <f t="shared" si="3"/>
        <v>0</v>
      </c>
      <c r="X70" s="10">
        <f t="shared" si="0"/>
        <v>0</v>
      </c>
      <c r="Z70" s="10">
        <f t="shared" si="1"/>
        <v>0</v>
      </c>
    </row>
    <row r="71" spans="20:57" ht="15.75">
      <c r="T71" s="10">
        <f t="shared" si="2"/>
        <v>0</v>
      </c>
      <c r="V71" s="10">
        <f t="shared" si="3"/>
        <v>0</v>
      </c>
      <c r="X71" s="10">
        <f t="shared" si="0"/>
        <v>0</v>
      </c>
      <c r="Z71" s="10">
        <f t="shared" si="1"/>
        <v>0</v>
      </c>
      <c r="BE71" s="17" t="s">
        <v>108</v>
      </c>
    </row>
    <row r="72" spans="20:57">
      <c r="T72" s="10">
        <f t="shared" si="2"/>
        <v>0</v>
      </c>
      <c r="V72" s="10">
        <f t="shared" si="3"/>
        <v>0</v>
      </c>
      <c r="X72" s="10">
        <f t="shared" si="0"/>
        <v>0</v>
      </c>
      <c r="Z72" s="10">
        <f t="shared" si="1"/>
        <v>0</v>
      </c>
      <c r="BE72" s="10" t="s">
        <v>72</v>
      </c>
    </row>
    <row r="73" spans="20:57">
      <c r="T73" s="10">
        <f t="shared" si="2"/>
        <v>0</v>
      </c>
      <c r="V73" s="10">
        <f t="shared" si="3"/>
        <v>0</v>
      </c>
      <c r="X73" s="10">
        <f t="shared" si="0"/>
        <v>0</v>
      </c>
      <c r="Z73" s="10">
        <f t="shared" si="1"/>
        <v>0</v>
      </c>
      <c r="BE73" s="10" t="s">
        <v>109</v>
      </c>
    </row>
    <row r="74" spans="20:57">
      <c r="T74" s="10">
        <f t="shared" si="2"/>
        <v>0</v>
      </c>
      <c r="V74" s="10">
        <f t="shared" si="3"/>
        <v>0</v>
      </c>
      <c r="X74" s="10">
        <f t="shared" si="0"/>
        <v>0</v>
      </c>
      <c r="Z74" s="10">
        <f t="shared" si="1"/>
        <v>0</v>
      </c>
      <c r="BE74" s="10" t="s">
        <v>83</v>
      </c>
    </row>
    <row r="75" spans="20:57">
      <c r="T75" s="10">
        <f t="shared" si="2"/>
        <v>0</v>
      </c>
      <c r="V75" s="10">
        <f t="shared" si="3"/>
        <v>0</v>
      </c>
      <c r="X75" s="10">
        <f t="shared" ref="X75:X89" si="6">IF(W75="No Clasificada",5,IF(W75="Bajo",1,IF(W75="Medio",3,IF(W75="Alto",5,))))</f>
        <v>0</v>
      </c>
      <c r="Z75" s="10">
        <f t="shared" ref="Z75:Z89" si="7">T75+V75+X75</f>
        <v>0</v>
      </c>
      <c r="BE75" s="10" t="s">
        <v>110</v>
      </c>
    </row>
    <row r="76" spans="20:57">
      <c r="T76" s="10">
        <f t="shared" ref="T76:T89" si="8">IF(S76="No Clasificada",5,IF(S76="Información Pública / Pública =Bajo",1,IF(S76="Clasificada / Uso Interno = Medio",3,IF(S76="Pública Reservada / Confidencial =Alta",5,))))</f>
        <v>0</v>
      </c>
      <c r="V76" s="10">
        <f t="shared" ref="V76:V89" si="9">IF(U76="No Clasificada",5,IF(U76="Bajo",1,IF(U76="Medio",3,IF(U76="Alto",5,))))</f>
        <v>0</v>
      </c>
      <c r="X76" s="10">
        <f t="shared" si="6"/>
        <v>0</v>
      </c>
      <c r="Z76" s="10">
        <f t="shared" si="7"/>
        <v>0</v>
      </c>
      <c r="BE76" s="10" t="s">
        <v>111</v>
      </c>
    </row>
    <row r="77" spans="20:57">
      <c r="T77" s="10">
        <f t="shared" si="8"/>
        <v>0</v>
      </c>
      <c r="V77" s="10">
        <f t="shared" si="9"/>
        <v>0</v>
      </c>
      <c r="X77" s="10">
        <f t="shared" si="6"/>
        <v>0</v>
      </c>
      <c r="Z77" s="10">
        <f t="shared" si="7"/>
        <v>0</v>
      </c>
      <c r="BE77" s="10" t="s">
        <v>112</v>
      </c>
    </row>
    <row r="78" spans="20:57">
      <c r="T78" s="10">
        <f t="shared" si="8"/>
        <v>0</v>
      </c>
      <c r="V78" s="10">
        <f t="shared" si="9"/>
        <v>0</v>
      </c>
      <c r="X78" s="10">
        <f t="shared" si="6"/>
        <v>0</v>
      </c>
      <c r="Z78" s="10">
        <f t="shared" si="7"/>
        <v>0</v>
      </c>
      <c r="BE78" s="10" t="s">
        <v>66</v>
      </c>
    </row>
    <row r="79" spans="20:57">
      <c r="T79" s="10">
        <f t="shared" si="8"/>
        <v>0</v>
      </c>
      <c r="V79" s="10">
        <f t="shared" si="9"/>
        <v>0</v>
      </c>
      <c r="X79" s="10">
        <f t="shared" si="6"/>
        <v>0</v>
      </c>
      <c r="Z79" s="10">
        <f t="shared" si="7"/>
        <v>0</v>
      </c>
      <c r="BE79" s="10" t="s">
        <v>82</v>
      </c>
    </row>
    <row r="80" spans="20:57">
      <c r="T80" s="10">
        <f t="shared" si="8"/>
        <v>0</v>
      </c>
      <c r="V80" s="10">
        <f t="shared" si="9"/>
        <v>0</v>
      </c>
      <c r="X80" s="10">
        <f t="shared" si="6"/>
        <v>0</v>
      </c>
      <c r="Z80" s="10">
        <f t="shared" si="7"/>
        <v>0</v>
      </c>
      <c r="BE80" s="10" t="s">
        <v>113</v>
      </c>
    </row>
    <row r="81" spans="20:57">
      <c r="T81" s="10">
        <f t="shared" si="8"/>
        <v>0</v>
      </c>
      <c r="V81" s="10">
        <f t="shared" si="9"/>
        <v>0</v>
      </c>
      <c r="X81" s="10">
        <f t="shared" si="6"/>
        <v>0</v>
      </c>
      <c r="Z81" s="10">
        <f t="shared" si="7"/>
        <v>0</v>
      </c>
      <c r="BE81" s="10" t="s">
        <v>78</v>
      </c>
    </row>
    <row r="82" spans="20:57">
      <c r="T82" s="10">
        <f t="shared" si="8"/>
        <v>0</v>
      </c>
      <c r="V82" s="10">
        <f t="shared" si="9"/>
        <v>0</v>
      </c>
      <c r="X82" s="10">
        <f t="shared" si="6"/>
        <v>0</v>
      </c>
      <c r="Z82" s="10">
        <f t="shared" si="7"/>
        <v>0</v>
      </c>
      <c r="BE82" s="10" t="s">
        <v>114</v>
      </c>
    </row>
    <row r="83" spans="20:57">
      <c r="T83" s="10">
        <f t="shared" si="8"/>
        <v>0</v>
      </c>
      <c r="V83" s="10">
        <f t="shared" si="9"/>
        <v>0</v>
      </c>
      <c r="X83" s="10">
        <f t="shared" si="6"/>
        <v>0</v>
      </c>
      <c r="Z83" s="10">
        <f t="shared" si="7"/>
        <v>0</v>
      </c>
      <c r="BE83" s="10" t="s">
        <v>115</v>
      </c>
    </row>
    <row r="84" spans="20:57">
      <c r="T84" s="10">
        <f t="shared" si="8"/>
        <v>0</v>
      </c>
      <c r="V84" s="10">
        <f t="shared" si="9"/>
        <v>0</v>
      </c>
      <c r="X84" s="10">
        <f t="shared" si="6"/>
        <v>0</v>
      </c>
      <c r="Z84" s="10">
        <f t="shared" si="7"/>
        <v>0</v>
      </c>
      <c r="BE84" s="10" t="s">
        <v>52</v>
      </c>
    </row>
    <row r="85" spans="20:57">
      <c r="T85" s="10">
        <f t="shared" si="8"/>
        <v>0</v>
      </c>
      <c r="V85" s="10">
        <f t="shared" si="9"/>
        <v>0</v>
      </c>
      <c r="X85" s="10">
        <f t="shared" si="6"/>
        <v>0</v>
      </c>
      <c r="Z85" s="10">
        <f t="shared" si="7"/>
        <v>0</v>
      </c>
    </row>
    <row r="86" spans="20:57">
      <c r="T86" s="10">
        <f t="shared" si="8"/>
        <v>0</v>
      </c>
      <c r="V86" s="10">
        <f t="shared" si="9"/>
        <v>0</v>
      </c>
      <c r="X86" s="10">
        <f t="shared" si="6"/>
        <v>0</v>
      </c>
      <c r="Z86" s="10">
        <f t="shared" si="7"/>
        <v>0</v>
      </c>
      <c r="BE86" s="10" t="s">
        <v>262</v>
      </c>
    </row>
    <row r="87" spans="20:57">
      <c r="T87" s="10">
        <f t="shared" si="8"/>
        <v>0</v>
      </c>
      <c r="V87" s="10">
        <f t="shared" si="9"/>
        <v>0</v>
      </c>
      <c r="X87" s="10">
        <f t="shared" si="6"/>
        <v>0</v>
      </c>
      <c r="Z87" s="10">
        <f t="shared" si="7"/>
        <v>0</v>
      </c>
      <c r="BE87" s="10" t="s">
        <v>52</v>
      </c>
    </row>
    <row r="88" spans="20:57">
      <c r="T88" s="10">
        <f t="shared" si="8"/>
        <v>0</v>
      </c>
      <c r="V88" s="10">
        <f t="shared" si="9"/>
        <v>0</v>
      </c>
      <c r="X88" s="10">
        <f t="shared" si="6"/>
        <v>0</v>
      </c>
      <c r="Z88" s="10">
        <f t="shared" si="7"/>
        <v>0</v>
      </c>
    </row>
    <row r="89" spans="20:57">
      <c r="T89" s="10">
        <f t="shared" si="8"/>
        <v>0</v>
      </c>
      <c r="V89" s="10">
        <f t="shared" si="9"/>
        <v>0</v>
      </c>
      <c r="X89" s="10">
        <f t="shared" si="6"/>
        <v>0</v>
      </c>
      <c r="Z89" s="10">
        <f t="shared" si="7"/>
        <v>0</v>
      </c>
    </row>
    <row r="90" spans="20:57">
      <c r="BE90" s="10" t="s">
        <v>65</v>
      </c>
    </row>
    <row r="91" spans="20:57">
      <c r="BE91" s="10" t="s">
        <v>71</v>
      </c>
    </row>
    <row r="92" spans="20:57">
      <c r="BE92" s="10" t="s">
        <v>42</v>
      </c>
    </row>
    <row r="94" spans="20:57">
      <c r="BE94" s="10" t="s">
        <v>56</v>
      </c>
    </row>
    <row r="95" spans="20:57">
      <c r="BE95" s="10" t="s">
        <v>74</v>
      </c>
    </row>
    <row r="96" spans="20:57">
      <c r="BE96" s="10" t="s">
        <v>80</v>
      </c>
    </row>
    <row r="97" spans="57:57">
      <c r="BE97" s="10" t="s">
        <v>116</v>
      </c>
    </row>
    <row r="98" spans="57:57">
      <c r="BE98" s="10" t="s">
        <v>117</v>
      </c>
    </row>
    <row r="99" spans="57:57">
      <c r="BE99" s="10" t="s">
        <v>44</v>
      </c>
    </row>
    <row r="100" spans="57:57">
      <c r="BE100" s="10" t="s">
        <v>70</v>
      </c>
    </row>
    <row r="101" spans="57:57">
      <c r="BE101" s="10" t="s">
        <v>60</v>
      </c>
    </row>
    <row r="103" spans="57:57">
      <c r="BE103" s="10" t="s">
        <v>57</v>
      </c>
    </row>
    <row r="104" spans="57:57">
      <c r="BE104" s="10" t="s">
        <v>118</v>
      </c>
    </row>
    <row r="105" spans="57:57">
      <c r="BE105" s="10" t="s">
        <v>119</v>
      </c>
    </row>
    <row r="106" spans="57:57">
      <c r="BE106" s="10" t="s">
        <v>120</v>
      </c>
    </row>
    <row r="107" spans="57:57">
      <c r="BE107" s="10" t="s">
        <v>45</v>
      </c>
    </row>
    <row r="108" spans="57:57">
      <c r="BE108" s="10" t="s">
        <v>70</v>
      </c>
    </row>
    <row r="109" spans="57:57">
      <c r="BE109" s="10" t="s">
        <v>60</v>
      </c>
    </row>
  </sheetData>
  <mergeCells count="10">
    <mergeCell ref="B7:R7"/>
    <mergeCell ref="S7:AC7"/>
    <mergeCell ref="AD7:AI7"/>
    <mergeCell ref="AJ7:AN7"/>
    <mergeCell ref="B2:AN4"/>
    <mergeCell ref="B5:F5"/>
    <mergeCell ref="G5:J5"/>
    <mergeCell ref="K5:AN6"/>
    <mergeCell ref="B6:F6"/>
    <mergeCell ref="G6:J6"/>
  </mergeCells>
  <dataValidations count="33">
    <dataValidation type="list" allowBlank="1" showInputMessage="1" showErrorMessage="1" sqref="W17:W18 U17:U18">
      <formula1>$BE$41:$BE$43</formula1>
    </dataValidation>
    <dataValidation type="list" allowBlank="1" showInputMessage="1" showErrorMessage="1" sqref="S17:S18">
      <formula1>$BE$37:$BE$39</formula1>
    </dataValidation>
    <dataValidation type="list" allowBlank="1" showInputMessage="1" showErrorMessage="1" sqref="O17">
      <formula1>$BE$16:$BE$19</formula1>
    </dataValidation>
    <dataValidation type="list" allowBlank="1" showInputMessage="1" showErrorMessage="1" sqref="E17:E18">
      <formula1>$BE$9:$BE$14</formula1>
    </dataValidation>
    <dataValidation type="list" allowBlank="1" showInputMessage="1" showErrorMessage="1" sqref="R17">
      <formula1>$BE$45:$BE$48</formula1>
    </dataValidation>
    <dataValidation type="list" allowBlank="1" showInputMessage="1" showErrorMessage="1" sqref="Q16:Q20 Q24">
      <formula1>$BE$104:$BE$110</formula1>
    </dataValidation>
    <dataValidation type="list" allowBlank="1" showInputMessage="1" showErrorMessage="1" sqref="P16:P17 P24">
      <formula1>$BE$95:$BE$102</formula1>
    </dataValidation>
    <dataValidation type="list" allowBlank="1" showInputMessage="1" showErrorMessage="1" sqref="AG16:AG19">
      <formula1>$BE$60:$BE$63</formula1>
    </dataValidation>
    <dataValidation type="list" allowBlank="1" showInputMessage="1" showErrorMessage="1" sqref="AE16:AE18">
      <formula1>$BE$73:$BE$85</formula1>
    </dataValidation>
    <dataValidation type="list" allowBlank="1" showInputMessage="1" showErrorMessage="1" sqref="AF16:AF18">
      <formula1>$BE$87:$BE$88</formula1>
    </dataValidation>
    <dataValidation type="list" allowBlank="1" showInputMessage="1" showErrorMessage="1" sqref="AL16:AL18">
      <formula1>$BE$65:$BE$69</formula1>
    </dataValidation>
    <dataValidation type="list" allowBlank="1" showInputMessage="1" showErrorMessage="1" sqref="AJ16:AK18 AI24 AM24:AN24 AD24:AG24 AM16:AN18 AD16:AD18">
      <formula1>$BE$55:$BE$57</formula1>
    </dataValidation>
    <dataValidation type="list" allowBlank="1" showInputMessage="1" showErrorMessage="1" sqref="AA16:AA18 AA24">
      <formula1>$BE$51:$BE$53</formula1>
    </dataValidation>
    <dataValidation type="list" allowBlank="1" showInputMessage="1" showErrorMessage="1" sqref="B16:B17">
      <formula1>$BE$91:$BE$93</formula1>
    </dataValidation>
    <dataValidation type="list" allowBlank="1" showInputMessage="1" showErrorMessage="1" sqref="R16 R24">
      <formula1>$BE$44:$BE$48</formula1>
    </dataValidation>
    <dataValidation type="list" allowBlank="1" showInputMessage="1" showErrorMessage="1" sqref="B9:B15 B18:B89">
      <formula1>$BE$90:$BE$92</formula1>
    </dataValidation>
    <dataValidation type="list" allowBlank="1" showInputMessage="1" showErrorMessage="1" sqref="R9:R10">
      <formula1>$BE$43:$BE$47</formula1>
    </dataValidation>
    <dataValidation type="list" allowBlank="1" showInputMessage="1" showErrorMessage="1" sqref="U9:U10 W9:W10">
      <formula1>$BE$39:$BE$41</formula1>
    </dataValidation>
    <dataValidation type="list" allowBlank="1" showInputMessage="1" showErrorMessage="1" sqref="S9:S10">
      <formula1>$BE$35:$BE$37</formula1>
    </dataValidation>
    <dataValidation type="list" allowBlank="1" showInputMessage="1" showErrorMessage="1" sqref="O9:O10">
      <formula1>$BE$14:$BE$17</formula1>
    </dataValidation>
    <dataValidation type="list" allowBlank="1" showInputMessage="1" showErrorMessage="1" sqref="R11:R15 R25:R89 R18:R23">
      <formula1>$BE$44:$BE$47</formula1>
    </dataValidation>
    <dataValidation type="list" allowBlank="1" showInputMessage="1" showErrorMessage="1" sqref="E9:E16 E19:E89">
      <formula1>$BE$9:$BE$13</formula1>
    </dataValidation>
    <dataValidation type="list" allowBlank="1" showInputMessage="1" showErrorMessage="1" sqref="P18 O18:O89 O11:O16 T18">
      <formula1>$BE$15:$BE$18</formula1>
    </dataValidation>
    <dataValidation type="list" allowBlank="1" showInputMessage="1" showErrorMessage="1" sqref="S11:S16 S19:S89 T46:X47">
      <formula1>$BE$36:$BE$38</formula1>
    </dataValidation>
    <dataValidation type="list" allowBlank="1" showInputMessage="1" showErrorMessage="1" sqref="W48:W89 U19:U45 W19:W45 W11:W16 V27 U11:U16 U48:U89">
      <formula1>$BE$40:$BE$42</formula1>
    </dataValidation>
    <dataValidation type="list" allowBlank="1" showInputMessage="1" showErrorMessage="1" sqref="AA9:AA15 AA25:AA89 AA19:AA23">
      <formula1>$BE$50:$BE$52</formula1>
    </dataValidation>
    <dataValidation type="list" allowBlank="1" showInputMessage="1" showErrorMessage="1" sqref="AI25:AI28 AJ19:AK89 AD25:AD89 AD19:AF23 AI17:AI23 AG20:AG23 AM19:AN23 AL24:AL27 AM25:AN46 AI30:AI47 AE25:AG47 AM9:AN15 AM48:AN89 AD9:AD15 AJ9:AK15">
      <formula1>$BE$54:$BE$56</formula1>
    </dataValidation>
    <dataValidation type="list" allowBlank="1" showInputMessage="1" showErrorMessage="1" sqref="AL28:AL89 AL9:AL15 AL19:AL23 AM47:AN47">
      <formula1>$BE$64:$BE$68</formula1>
    </dataValidation>
    <dataValidation type="list" allowBlank="1" showInputMessage="1" showErrorMessage="1" sqref="AF48:AF89 AF9:AF15">
      <formula1>$BE$86:$BE$87</formula1>
    </dataValidation>
    <dataValidation type="list" allowBlank="1" showInputMessage="1" showErrorMessage="1" sqref="AE48:AE89 AE9:AE15">
      <formula1>$BE$72:$BE$84</formula1>
    </dataValidation>
    <dataValidation type="list" allowBlank="1" showInputMessage="1" showErrorMessage="1" sqref="AG48:AG89 AG9:AG15 AI11:AI16">
      <formula1>$BE$59:$BE$62</formula1>
    </dataValidation>
    <dataValidation type="list" allowBlank="1" showInputMessage="1" showErrorMessage="1" sqref="P9:P15 P25:P89 P19:P23">
      <formula1>$BE$94:$BE$101</formula1>
    </dataValidation>
    <dataValidation type="list" allowBlank="1" showInputMessage="1" showErrorMessage="1" sqref="Q9:Q15 Q25:Q89 Q21:Q23">
      <formula1>$BE$103:$BE$109</formula1>
    </dataValidation>
  </dataValidations>
  <hyperlinks>
    <hyperlink ref="AB9" r:id="rId1"/>
    <hyperlink ref="AB12" r:id="rId2"/>
    <hyperlink ref="AB13" r:id="rId3"/>
    <hyperlink ref="AB10" r:id="rId4"/>
    <hyperlink ref="AB14" r:id="rId5"/>
    <hyperlink ref="AB15" r:id="rId6"/>
    <hyperlink ref="AB11" r:id="rId7"/>
  </hyperlinks>
  <pageMargins left="0.7" right="0.7" top="0.75" bottom="0.75" header="0.3" footer="0.3"/>
  <drawing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85"/>
  <sheetViews>
    <sheetView topLeftCell="A3" workbookViewId="0">
      <selection activeCell="Y17" sqref="Y17"/>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5" style="10" hidden="1" customWidth="1"/>
    <col min="21" max="21" width="23.140625" style="10" customWidth="1"/>
    <col min="22" max="22" width="3" style="10" hidden="1" customWidth="1"/>
    <col min="23" max="23" width="22.140625" style="10" customWidth="1"/>
    <col min="24" max="24" width="3.140625"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2:56" ht="15.75" thickBot="1"/>
    <row r="2" spans="2:56">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6">
      <c r="B3" s="203"/>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05"/>
    </row>
    <row r="4" spans="2:56" ht="15.75"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c r="BD4" s="9" t="s">
        <v>47</v>
      </c>
    </row>
    <row r="5" spans="2:56"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c r="BD5" s="10" t="s">
        <v>61</v>
      </c>
    </row>
    <row r="6" spans="2:56" ht="16.5" thickBot="1">
      <c r="B6" s="209" t="s">
        <v>681</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c r="BD6" s="10" t="s">
        <v>68</v>
      </c>
    </row>
    <row r="7" spans="2:56" ht="15.75" thickBot="1">
      <c r="B7" s="101"/>
      <c r="C7" s="84"/>
      <c r="D7" s="84"/>
      <c r="E7" s="84" t="s">
        <v>682</v>
      </c>
      <c r="F7" s="84" t="s">
        <v>683</v>
      </c>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102"/>
    </row>
    <row r="8" spans="2:56" ht="16.5" thickBot="1">
      <c r="B8" s="189" t="s">
        <v>11</v>
      </c>
      <c r="C8" s="190"/>
      <c r="D8" s="190"/>
      <c r="E8" s="190"/>
      <c r="F8" s="190"/>
      <c r="G8" s="190"/>
      <c r="H8" s="190"/>
      <c r="I8" s="190"/>
      <c r="J8" s="190"/>
      <c r="K8" s="190"/>
      <c r="L8" s="190"/>
      <c r="M8" s="190"/>
      <c r="N8" s="190"/>
      <c r="O8" s="190"/>
      <c r="P8" s="190"/>
      <c r="Q8" s="190"/>
      <c r="R8" s="191"/>
      <c r="S8" s="244" t="s">
        <v>12</v>
      </c>
      <c r="T8" s="192"/>
      <c r="U8" s="192"/>
      <c r="V8" s="192"/>
      <c r="W8" s="192"/>
      <c r="X8" s="192"/>
      <c r="Y8" s="192"/>
      <c r="Z8" s="192"/>
      <c r="AA8" s="192"/>
      <c r="AB8" s="192"/>
      <c r="AC8" s="193"/>
      <c r="AD8" s="194" t="s">
        <v>13</v>
      </c>
      <c r="AE8" s="195"/>
      <c r="AF8" s="195"/>
      <c r="AG8" s="195"/>
      <c r="AH8" s="195"/>
      <c r="AI8" s="196"/>
      <c r="AJ8" s="197" t="s">
        <v>14</v>
      </c>
      <c r="AK8" s="198"/>
      <c r="AL8" s="198"/>
      <c r="AM8" s="198"/>
      <c r="AN8" s="199"/>
      <c r="BD8" s="10" t="s">
        <v>48</v>
      </c>
    </row>
    <row r="9" spans="2:56" ht="51.75" thickBot="1">
      <c r="B9" s="4" t="s">
        <v>0</v>
      </c>
      <c r="C9" s="4" t="s">
        <v>15</v>
      </c>
      <c r="D9" s="4" t="s">
        <v>16</v>
      </c>
      <c r="E9" s="4"/>
      <c r="F9" s="4" t="s">
        <v>18</v>
      </c>
      <c r="G9" s="4" t="s">
        <v>19</v>
      </c>
      <c r="H9" s="4" t="s">
        <v>20</v>
      </c>
      <c r="I9" s="4" t="s">
        <v>21</v>
      </c>
      <c r="J9" s="4" t="s">
        <v>22</v>
      </c>
      <c r="K9" s="4" t="s">
        <v>23</v>
      </c>
      <c r="L9" s="4" t="s">
        <v>24</v>
      </c>
      <c r="M9" s="4" t="s">
        <v>25</v>
      </c>
      <c r="N9" s="4" t="s">
        <v>88</v>
      </c>
      <c r="O9" s="4" t="s">
        <v>26</v>
      </c>
      <c r="P9" s="4" t="s">
        <v>27</v>
      </c>
      <c r="Q9" s="4" t="s">
        <v>28</v>
      </c>
      <c r="R9" s="4" t="s">
        <v>29</v>
      </c>
      <c r="S9" s="5" t="s">
        <v>180</v>
      </c>
      <c r="T9" s="103" t="s">
        <v>89</v>
      </c>
      <c r="U9" s="5" t="s">
        <v>181</v>
      </c>
      <c r="V9" s="103" t="s">
        <v>90</v>
      </c>
      <c r="W9" s="5" t="s">
        <v>182</v>
      </c>
      <c r="X9" s="103"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D9" s="10" t="s">
        <v>58</v>
      </c>
    </row>
    <row r="10" spans="2:56" ht="30">
      <c r="B10" s="104"/>
      <c r="C10" s="12" t="s">
        <v>684</v>
      </c>
      <c r="D10" s="19">
        <v>1</v>
      </c>
      <c r="E10" s="12" t="s">
        <v>81</v>
      </c>
      <c r="F10" s="19" t="s">
        <v>685</v>
      </c>
      <c r="G10" s="105">
        <v>20704001201</v>
      </c>
      <c r="H10" s="19">
        <v>29990</v>
      </c>
      <c r="I10" s="18" t="s">
        <v>686</v>
      </c>
      <c r="J10" s="20" t="s">
        <v>687</v>
      </c>
      <c r="K10" s="20" t="s">
        <v>688</v>
      </c>
      <c r="L10" s="20" t="s">
        <v>689</v>
      </c>
      <c r="M10" s="21" t="s">
        <v>690</v>
      </c>
      <c r="N10" s="19"/>
      <c r="O10" s="19" t="s">
        <v>691</v>
      </c>
      <c r="P10" s="19" t="s">
        <v>80</v>
      </c>
      <c r="Q10" s="19" t="s">
        <v>118</v>
      </c>
      <c r="R10" s="19" t="s">
        <v>692</v>
      </c>
      <c r="S10" s="12"/>
      <c r="T10" s="63"/>
      <c r="U10" s="12"/>
      <c r="V10" s="63"/>
      <c r="W10" s="12"/>
      <c r="X10" s="63"/>
      <c r="Y10" s="16"/>
      <c r="Z10" s="12"/>
      <c r="AA10" s="12" t="s">
        <v>63</v>
      </c>
      <c r="AB10" s="23" t="s">
        <v>693</v>
      </c>
      <c r="AC10" s="20"/>
      <c r="AD10" s="19"/>
      <c r="AE10" s="19"/>
      <c r="AF10" s="19"/>
      <c r="AG10" s="19"/>
      <c r="AH10" s="24"/>
      <c r="AI10" s="19"/>
      <c r="AJ10" s="19"/>
      <c r="AK10" s="19"/>
      <c r="AL10" s="19"/>
      <c r="AM10" s="19"/>
      <c r="AN10" s="106"/>
      <c r="BD10" s="10" t="s">
        <v>49</v>
      </c>
    </row>
    <row r="11" spans="2:56" ht="15.75">
      <c r="B11" s="104"/>
      <c r="C11" s="12" t="s">
        <v>694</v>
      </c>
      <c r="D11" s="19">
        <v>2</v>
      </c>
      <c r="E11" s="12" t="s">
        <v>81</v>
      </c>
      <c r="F11" s="19" t="s">
        <v>685</v>
      </c>
      <c r="G11" s="105">
        <v>20704000483</v>
      </c>
      <c r="H11" s="19">
        <v>48512</v>
      </c>
      <c r="I11" s="18" t="s">
        <v>695</v>
      </c>
      <c r="J11" s="107" t="s">
        <v>696</v>
      </c>
      <c r="K11" s="20" t="s">
        <v>697</v>
      </c>
      <c r="L11" s="20" t="s">
        <v>689</v>
      </c>
      <c r="M11" s="21" t="s">
        <v>698</v>
      </c>
      <c r="N11" s="25"/>
      <c r="O11" s="19" t="s">
        <v>691</v>
      </c>
      <c r="P11" s="19" t="s">
        <v>80</v>
      </c>
      <c r="Q11" s="19" t="s">
        <v>699</v>
      </c>
      <c r="R11" s="19" t="s">
        <v>692</v>
      </c>
      <c r="S11" s="19"/>
      <c r="T11" s="22"/>
      <c r="U11" s="19"/>
      <c r="V11" s="22"/>
      <c r="W11" s="19"/>
      <c r="X11" s="22">
        <f t="shared" ref="X11:X73" si="0">IF(W11="No Clasificada",5,IF(W11="Bajo",1,IF(W11="Medio",3,IF(W11="Alto",5,))))</f>
        <v>0</v>
      </c>
      <c r="Y11" s="16"/>
      <c r="Z11" s="19">
        <f t="shared" ref="Z11:Z73" si="1">T11+V11+X11</f>
        <v>0</v>
      </c>
      <c r="AA11" s="19" t="s">
        <v>63</v>
      </c>
      <c r="AB11" s="23" t="s">
        <v>693</v>
      </c>
      <c r="AC11" s="20"/>
      <c r="AD11" s="19"/>
      <c r="AE11" s="19"/>
      <c r="AF11" s="19"/>
      <c r="AG11" s="25"/>
      <c r="AH11" s="24"/>
      <c r="AI11" s="19"/>
      <c r="AJ11" s="19"/>
      <c r="AK11" s="19"/>
      <c r="AL11" s="19"/>
      <c r="AM11" s="19"/>
      <c r="AN11" s="106"/>
    </row>
    <row r="12" spans="2:56" ht="15.75">
      <c r="B12" s="104"/>
      <c r="C12" s="12" t="s">
        <v>700</v>
      </c>
      <c r="D12" s="19">
        <v>3</v>
      </c>
      <c r="E12" s="12" t="s">
        <v>81</v>
      </c>
      <c r="F12" s="19" t="s">
        <v>685</v>
      </c>
      <c r="G12" s="108">
        <v>20705000904</v>
      </c>
      <c r="H12" s="12">
        <v>735</v>
      </c>
      <c r="I12" s="18" t="s">
        <v>701</v>
      </c>
      <c r="J12" s="14" t="s">
        <v>702</v>
      </c>
      <c r="K12" s="14" t="s">
        <v>703</v>
      </c>
      <c r="L12" s="20" t="s">
        <v>689</v>
      </c>
      <c r="M12" s="21" t="s">
        <v>698</v>
      </c>
      <c r="N12" s="12"/>
      <c r="O12" s="19" t="s">
        <v>691</v>
      </c>
      <c r="P12" s="19" t="s">
        <v>80</v>
      </c>
      <c r="Q12" s="19" t="s">
        <v>699</v>
      </c>
      <c r="R12" s="19" t="s">
        <v>692</v>
      </c>
      <c r="S12" s="19"/>
      <c r="T12" s="22"/>
      <c r="U12" s="19"/>
      <c r="V12" s="22"/>
      <c r="W12" s="19"/>
      <c r="X12" s="22">
        <f t="shared" si="0"/>
        <v>0</v>
      </c>
      <c r="Y12" s="16"/>
      <c r="Z12" s="19">
        <f t="shared" si="1"/>
        <v>0</v>
      </c>
      <c r="AA12" s="19" t="s">
        <v>63</v>
      </c>
      <c r="AB12" s="23" t="s">
        <v>693</v>
      </c>
      <c r="AC12" s="20"/>
      <c r="AD12" s="19"/>
      <c r="AE12" s="19"/>
      <c r="AF12" s="19"/>
      <c r="AG12" s="25"/>
      <c r="AH12" s="24"/>
      <c r="AI12" s="19"/>
      <c r="AJ12" s="19"/>
      <c r="AK12" s="19"/>
      <c r="AL12" s="19"/>
      <c r="AM12" s="19"/>
      <c r="AN12" s="106"/>
    </row>
    <row r="13" spans="2:56">
      <c r="B13" s="104"/>
      <c r="C13" s="12" t="s">
        <v>704</v>
      </c>
      <c r="D13" s="19">
        <v>4</v>
      </c>
      <c r="E13" s="12" t="s">
        <v>81</v>
      </c>
      <c r="F13" s="19" t="s">
        <v>685</v>
      </c>
      <c r="G13" s="108">
        <v>20705000947</v>
      </c>
      <c r="H13" s="12">
        <v>39658</v>
      </c>
      <c r="I13" s="18" t="s">
        <v>705</v>
      </c>
      <c r="J13" s="14" t="s">
        <v>706</v>
      </c>
      <c r="K13" s="14" t="s">
        <v>707</v>
      </c>
      <c r="L13" s="20" t="s">
        <v>689</v>
      </c>
      <c r="M13" s="21" t="s">
        <v>690</v>
      </c>
      <c r="N13" s="12"/>
      <c r="O13" s="19" t="s">
        <v>691</v>
      </c>
      <c r="P13" s="19" t="s">
        <v>80</v>
      </c>
      <c r="Q13" s="19" t="s">
        <v>699</v>
      </c>
      <c r="R13" s="19" t="s">
        <v>692</v>
      </c>
      <c r="S13" s="19"/>
      <c r="T13" s="22"/>
      <c r="U13" s="19"/>
      <c r="V13" s="22"/>
      <c r="W13" s="19"/>
      <c r="X13" s="22">
        <f t="shared" si="0"/>
        <v>0</v>
      </c>
      <c r="Y13" s="16"/>
      <c r="Z13" s="19">
        <f t="shared" si="1"/>
        <v>0</v>
      </c>
      <c r="AA13" s="19" t="s">
        <v>63</v>
      </c>
      <c r="AB13" s="23" t="s">
        <v>693</v>
      </c>
      <c r="AC13" s="14"/>
      <c r="AD13" s="12"/>
      <c r="AE13" s="12"/>
      <c r="AF13" s="12"/>
      <c r="AG13" s="12"/>
      <c r="AH13" s="15"/>
      <c r="AI13" s="12"/>
      <c r="AJ13" s="12"/>
      <c r="AK13" s="12"/>
      <c r="AL13" s="12"/>
      <c r="AM13" s="12"/>
      <c r="AN13" s="109"/>
    </row>
    <row r="14" spans="2:56">
      <c r="B14" s="104"/>
      <c r="C14" s="12" t="s">
        <v>708</v>
      </c>
      <c r="D14" s="19">
        <v>5</v>
      </c>
      <c r="E14" s="12" t="s">
        <v>81</v>
      </c>
      <c r="F14" s="19" t="s">
        <v>685</v>
      </c>
      <c r="G14" s="108"/>
      <c r="H14" s="12"/>
      <c r="I14" s="18" t="s">
        <v>709</v>
      </c>
      <c r="J14" s="14" t="s">
        <v>710</v>
      </c>
      <c r="K14" s="14" t="s">
        <v>711</v>
      </c>
      <c r="L14" s="20" t="s">
        <v>689</v>
      </c>
      <c r="M14" s="21" t="s">
        <v>698</v>
      </c>
      <c r="N14" s="12"/>
      <c r="O14" s="19" t="s">
        <v>691</v>
      </c>
      <c r="P14" s="19" t="s">
        <v>80</v>
      </c>
      <c r="Q14" s="19" t="s">
        <v>699</v>
      </c>
      <c r="R14" s="19" t="s">
        <v>692</v>
      </c>
      <c r="S14" s="19"/>
      <c r="T14" s="22"/>
      <c r="U14" s="19"/>
      <c r="V14" s="22"/>
      <c r="W14" s="19"/>
      <c r="X14" s="22">
        <f t="shared" si="0"/>
        <v>0</v>
      </c>
      <c r="Y14" s="16"/>
      <c r="Z14" s="19">
        <f t="shared" si="1"/>
        <v>0</v>
      </c>
      <c r="AA14" s="19" t="s">
        <v>63</v>
      </c>
      <c r="AB14" s="23" t="s">
        <v>693</v>
      </c>
      <c r="AC14" s="14"/>
      <c r="AD14" s="12"/>
      <c r="AE14" s="12"/>
      <c r="AF14" s="12"/>
      <c r="AG14" s="12"/>
      <c r="AH14" s="15"/>
      <c r="AI14" s="12"/>
      <c r="AJ14" s="12"/>
      <c r="AK14" s="12"/>
      <c r="AL14" s="12"/>
      <c r="AM14" s="12"/>
      <c r="AN14" s="109"/>
    </row>
    <row r="15" spans="2:56">
      <c r="B15" s="104"/>
      <c r="C15" s="12" t="s">
        <v>712</v>
      </c>
      <c r="D15" s="19">
        <v>6</v>
      </c>
      <c r="E15" s="12" t="s">
        <v>81</v>
      </c>
      <c r="F15" s="19" t="s">
        <v>685</v>
      </c>
      <c r="G15" s="108">
        <v>12208000108</v>
      </c>
      <c r="H15" s="12">
        <v>10736</v>
      </c>
      <c r="I15" s="18" t="s">
        <v>713</v>
      </c>
      <c r="J15" s="14" t="s">
        <v>714</v>
      </c>
      <c r="K15" s="14" t="s">
        <v>715</v>
      </c>
      <c r="L15" s="20" t="s">
        <v>689</v>
      </c>
      <c r="M15" s="21" t="s">
        <v>698</v>
      </c>
      <c r="N15" s="12"/>
      <c r="O15" s="19" t="s">
        <v>691</v>
      </c>
      <c r="P15" s="19" t="s">
        <v>80</v>
      </c>
      <c r="Q15" s="19" t="s">
        <v>699</v>
      </c>
      <c r="R15" s="19" t="s">
        <v>692</v>
      </c>
      <c r="S15" s="19"/>
      <c r="T15" s="22"/>
      <c r="U15" s="19"/>
      <c r="V15" s="22"/>
      <c r="W15" s="19"/>
      <c r="X15" s="22">
        <f t="shared" si="0"/>
        <v>0</v>
      </c>
      <c r="Y15" s="16"/>
      <c r="Z15" s="19">
        <f t="shared" si="1"/>
        <v>0</v>
      </c>
      <c r="AA15" s="19" t="s">
        <v>63</v>
      </c>
      <c r="AB15" s="23" t="s">
        <v>693</v>
      </c>
      <c r="AC15" s="14"/>
      <c r="AD15" s="12"/>
      <c r="AE15" s="12"/>
      <c r="AF15" s="12"/>
      <c r="AG15" s="12"/>
      <c r="AH15" s="15"/>
      <c r="AI15" s="12"/>
      <c r="AJ15" s="12"/>
      <c r="AK15" s="12"/>
      <c r="AL15" s="12"/>
      <c r="AM15" s="12"/>
      <c r="AN15" s="109"/>
      <c r="BD15" s="10" t="s">
        <v>75</v>
      </c>
    </row>
    <row r="16" spans="2:56">
      <c r="B16" s="104"/>
      <c r="C16" s="12" t="s">
        <v>716</v>
      </c>
      <c r="D16" s="19">
        <v>7</v>
      </c>
      <c r="E16" s="12" t="s">
        <v>81</v>
      </c>
      <c r="F16" s="19" t="s">
        <v>685</v>
      </c>
      <c r="G16" s="108">
        <v>12208000177</v>
      </c>
      <c r="H16" s="12">
        <v>32827</v>
      </c>
      <c r="I16" s="18" t="s">
        <v>717</v>
      </c>
      <c r="J16" s="14" t="s">
        <v>718</v>
      </c>
      <c r="K16" s="14" t="s">
        <v>715</v>
      </c>
      <c r="L16" s="20" t="s">
        <v>689</v>
      </c>
      <c r="M16" s="21" t="s">
        <v>698</v>
      </c>
      <c r="N16" s="12"/>
      <c r="O16" s="19" t="s">
        <v>691</v>
      </c>
      <c r="P16" s="19" t="s">
        <v>80</v>
      </c>
      <c r="Q16" s="19" t="s">
        <v>699</v>
      </c>
      <c r="R16" s="19" t="s">
        <v>692</v>
      </c>
      <c r="S16" s="19"/>
      <c r="T16" s="22"/>
      <c r="U16" s="19"/>
      <c r="V16" s="22"/>
      <c r="W16" s="19"/>
      <c r="X16" s="22">
        <f t="shared" si="0"/>
        <v>0</v>
      </c>
      <c r="Y16" s="16"/>
      <c r="Z16" s="19">
        <f t="shared" si="1"/>
        <v>0</v>
      </c>
      <c r="AA16" s="19" t="s">
        <v>63</v>
      </c>
      <c r="AB16" s="23" t="s">
        <v>693</v>
      </c>
      <c r="AC16" s="14"/>
      <c r="AD16" s="12"/>
      <c r="AE16" s="12"/>
      <c r="AF16" s="12"/>
      <c r="AG16" s="12"/>
      <c r="AH16" s="15"/>
      <c r="AI16" s="12"/>
      <c r="AJ16" s="12"/>
      <c r="AK16" s="12"/>
      <c r="AL16" s="12"/>
      <c r="AM16" s="12"/>
      <c r="AN16" s="109"/>
      <c r="BD16" s="10" t="s">
        <v>63</v>
      </c>
    </row>
    <row r="17" spans="2:56">
      <c r="B17" s="104"/>
      <c r="C17" s="12" t="s">
        <v>719</v>
      </c>
      <c r="D17" s="19">
        <v>8</v>
      </c>
      <c r="E17" s="12" t="s">
        <v>81</v>
      </c>
      <c r="F17" s="19" t="s">
        <v>685</v>
      </c>
      <c r="G17" s="108">
        <v>12208000108</v>
      </c>
      <c r="H17" s="12">
        <v>10741</v>
      </c>
      <c r="I17" s="18" t="s">
        <v>720</v>
      </c>
      <c r="J17" s="14" t="s">
        <v>718</v>
      </c>
      <c r="K17" s="14" t="s">
        <v>715</v>
      </c>
      <c r="L17" s="20" t="s">
        <v>689</v>
      </c>
      <c r="M17" s="21" t="s">
        <v>698</v>
      </c>
      <c r="N17" s="12"/>
      <c r="O17" s="19" t="s">
        <v>691</v>
      </c>
      <c r="P17" s="19" t="s">
        <v>80</v>
      </c>
      <c r="Q17" s="19" t="s">
        <v>699</v>
      </c>
      <c r="R17" s="19" t="s">
        <v>692</v>
      </c>
      <c r="S17" s="19"/>
      <c r="T17" s="22"/>
      <c r="U17" s="19"/>
      <c r="V17" s="22"/>
      <c r="W17" s="19"/>
      <c r="X17" s="22">
        <f t="shared" si="0"/>
        <v>0</v>
      </c>
      <c r="Y17" s="16"/>
      <c r="Z17" s="19">
        <f t="shared" si="1"/>
        <v>0</v>
      </c>
      <c r="AA17" s="19" t="s">
        <v>63</v>
      </c>
      <c r="AB17" s="23" t="s">
        <v>693</v>
      </c>
      <c r="AC17" s="14"/>
      <c r="AD17" s="12"/>
      <c r="AE17" s="12"/>
      <c r="AF17" s="12"/>
      <c r="AG17" s="12"/>
      <c r="AH17" s="15"/>
      <c r="AI17" s="12"/>
      <c r="AJ17" s="12"/>
      <c r="AK17" s="12"/>
      <c r="AL17" s="12"/>
      <c r="AM17" s="12"/>
      <c r="AN17" s="109"/>
      <c r="BD17" s="10" t="s">
        <v>50</v>
      </c>
    </row>
    <row r="18" spans="2:56">
      <c r="B18" s="104"/>
      <c r="C18" s="12" t="s">
        <v>721</v>
      </c>
      <c r="D18" s="19">
        <v>9</v>
      </c>
      <c r="E18" s="12" t="s">
        <v>81</v>
      </c>
      <c r="F18" s="19" t="s">
        <v>685</v>
      </c>
      <c r="G18" s="108"/>
      <c r="H18" s="12"/>
      <c r="I18" s="18" t="s">
        <v>722</v>
      </c>
      <c r="J18" s="14" t="s">
        <v>718</v>
      </c>
      <c r="K18" s="14" t="s">
        <v>715</v>
      </c>
      <c r="L18" s="20" t="s">
        <v>689</v>
      </c>
      <c r="M18" s="21" t="s">
        <v>698</v>
      </c>
      <c r="N18" s="12"/>
      <c r="O18" s="19" t="s">
        <v>691</v>
      </c>
      <c r="P18" s="19" t="s">
        <v>80</v>
      </c>
      <c r="Q18" s="19" t="s">
        <v>699</v>
      </c>
      <c r="R18" s="19" t="s">
        <v>692</v>
      </c>
      <c r="S18" s="19"/>
      <c r="T18" s="22"/>
      <c r="U18" s="19"/>
      <c r="V18" s="22"/>
      <c r="W18" s="19"/>
      <c r="X18" s="22">
        <f t="shared" si="0"/>
        <v>0</v>
      </c>
      <c r="Y18" s="16"/>
      <c r="Z18" s="19">
        <f t="shared" si="1"/>
        <v>0</v>
      </c>
      <c r="AA18" s="19" t="s">
        <v>63</v>
      </c>
      <c r="AB18" s="23" t="s">
        <v>693</v>
      </c>
      <c r="AC18" s="14"/>
      <c r="AD18" s="12"/>
      <c r="AE18" s="12"/>
      <c r="AF18" s="12"/>
      <c r="AG18" s="12"/>
      <c r="AH18" s="15"/>
      <c r="AI18" s="12"/>
      <c r="AJ18" s="12"/>
      <c r="AK18" s="12"/>
      <c r="AL18" s="12"/>
      <c r="AM18" s="12"/>
      <c r="AN18" s="109"/>
    </row>
    <row r="19" spans="2:56">
      <c r="B19" s="104"/>
      <c r="C19" s="12" t="s">
        <v>723</v>
      </c>
      <c r="D19" s="19">
        <v>10</v>
      </c>
      <c r="E19" s="12" t="s">
        <v>81</v>
      </c>
      <c r="F19" s="19" t="s">
        <v>685</v>
      </c>
      <c r="G19" s="108">
        <v>2121180</v>
      </c>
      <c r="H19" s="12"/>
      <c r="I19" s="18" t="s">
        <v>722</v>
      </c>
      <c r="J19" s="14" t="s">
        <v>718</v>
      </c>
      <c r="K19" s="14" t="s">
        <v>715</v>
      </c>
      <c r="L19" s="20" t="s">
        <v>689</v>
      </c>
      <c r="M19" s="21" t="s">
        <v>698</v>
      </c>
      <c r="N19" s="12"/>
      <c r="O19" s="19" t="s">
        <v>691</v>
      </c>
      <c r="P19" s="19" t="s">
        <v>80</v>
      </c>
      <c r="Q19" s="19" t="s">
        <v>699</v>
      </c>
      <c r="R19" s="19" t="s">
        <v>692</v>
      </c>
      <c r="S19" s="19"/>
      <c r="T19" s="22"/>
      <c r="U19" s="19"/>
      <c r="V19" s="22"/>
      <c r="W19" s="19"/>
      <c r="X19" s="22">
        <f t="shared" si="0"/>
        <v>0</v>
      </c>
      <c r="Y19" s="16"/>
      <c r="Z19" s="19">
        <f t="shared" si="1"/>
        <v>0</v>
      </c>
      <c r="AA19" s="19" t="s">
        <v>63</v>
      </c>
      <c r="AB19" s="23" t="s">
        <v>693</v>
      </c>
      <c r="AC19" s="14"/>
      <c r="AD19" s="12"/>
      <c r="AE19" s="12"/>
      <c r="AF19" s="12"/>
      <c r="AG19" s="12"/>
      <c r="AH19" s="15"/>
      <c r="AI19" s="12"/>
      <c r="AJ19" s="12"/>
      <c r="AK19" s="12"/>
      <c r="AL19" s="12"/>
      <c r="AM19" s="12"/>
      <c r="AN19" s="109"/>
    </row>
    <row r="20" spans="2:56">
      <c r="B20" s="104"/>
      <c r="C20" s="12" t="s">
        <v>724</v>
      </c>
      <c r="D20" s="19">
        <v>11</v>
      </c>
      <c r="E20" s="12" t="s">
        <v>81</v>
      </c>
      <c r="F20" s="19" t="s">
        <v>685</v>
      </c>
      <c r="G20" s="108">
        <v>224010088</v>
      </c>
      <c r="H20" s="12">
        <v>31225</v>
      </c>
      <c r="I20" s="18" t="s">
        <v>725</v>
      </c>
      <c r="J20" s="14" t="s">
        <v>726</v>
      </c>
      <c r="K20" s="14" t="s">
        <v>707</v>
      </c>
      <c r="L20" s="20" t="s">
        <v>689</v>
      </c>
      <c r="M20" s="21" t="s">
        <v>698</v>
      </c>
      <c r="N20" s="12"/>
      <c r="O20" s="19" t="s">
        <v>691</v>
      </c>
      <c r="P20" s="19" t="s">
        <v>80</v>
      </c>
      <c r="Q20" s="19" t="s">
        <v>699</v>
      </c>
      <c r="R20" s="19" t="s">
        <v>692</v>
      </c>
      <c r="S20" s="19"/>
      <c r="T20" s="22"/>
      <c r="U20" s="19"/>
      <c r="V20" s="22"/>
      <c r="W20" s="19"/>
      <c r="X20" s="22">
        <f t="shared" si="0"/>
        <v>0</v>
      </c>
      <c r="Y20" s="16"/>
      <c r="Z20" s="19">
        <f t="shared" si="1"/>
        <v>0</v>
      </c>
      <c r="AA20" s="19" t="s">
        <v>63</v>
      </c>
      <c r="AB20" s="23" t="s">
        <v>693</v>
      </c>
      <c r="AC20" s="14"/>
      <c r="AD20" s="12"/>
      <c r="AE20" s="12"/>
      <c r="AF20" s="12"/>
      <c r="AG20" s="12"/>
      <c r="AH20" s="15"/>
      <c r="AI20" s="12"/>
      <c r="AJ20" s="12"/>
      <c r="AK20" s="12"/>
      <c r="AL20" s="12"/>
      <c r="AM20" s="12"/>
      <c r="AN20" s="109"/>
    </row>
    <row r="21" spans="2:56">
      <c r="B21" s="104"/>
      <c r="C21" s="12" t="s">
        <v>727</v>
      </c>
      <c r="D21" s="19">
        <v>12</v>
      </c>
      <c r="E21" s="12" t="s">
        <v>81</v>
      </c>
      <c r="F21" s="19" t="s">
        <v>685</v>
      </c>
      <c r="G21" s="108"/>
      <c r="H21" s="12"/>
      <c r="I21" s="18" t="s">
        <v>728</v>
      </c>
      <c r="J21" s="14" t="s">
        <v>729</v>
      </c>
      <c r="K21" s="14" t="s">
        <v>730</v>
      </c>
      <c r="L21" s="20" t="s">
        <v>689</v>
      </c>
      <c r="M21" s="21" t="s">
        <v>698</v>
      </c>
      <c r="N21" s="12"/>
      <c r="O21" s="19" t="s">
        <v>691</v>
      </c>
      <c r="P21" s="19" t="s">
        <v>80</v>
      </c>
      <c r="Q21" s="19" t="s">
        <v>699</v>
      </c>
      <c r="R21" s="19" t="s">
        <v>692</v>
      </c>
      <c r="S21" s="19"/>
      <c r="T21" s="22"/>
      <c r="U21" s="19"/>
      <c r="V21" s="22"/>
      <c r="W21" s="19"/>
      <c r="X21" s="22">
        <f t="shared" si="0"/>
        <v>0</v>
      </c>
      <c r="Y21" s="16"/>
      <c r="Z21" s="19">
        <f t="shared" si="1"/>
        <v>0</v>
      </c>
      <c r="AA21" s="19" t="s">
        <v>63</v>
      </c>
      <c r="AB21" s="23" t="s">
        <v>693</v>
      </c>
      <c r="AC21" s="14"/>
      <c r="AD21" s="12"/>
      <c r="AE21" s="12"/>
      <c r="AF21" s="12"/>
      <c r="AG21" s="12"/>
      <c r="AH21" s="15"/>
      <c r="AI21" s="12"/>
      <c r="AJ21" s="12"/>
      <c r="AK21" s="12"/>
      <c r="AL21" s="12"/>
      <c r="AM21" s="12"/>
      <c r="AN21" s="109"/>
    </row>
    <row r="22" spans="2:56">
      <c r="B22" s="104"/>
      <c r="C22" s="12"/>
      <c r="D22" s="19"/>
      <c r="E22" s="12"/>
      <c r="F22" s="19"/>
      <c r="G22" s="12"/>
      <c r="H22" s="12"/>
      <c r="I22" s="14"/>
      <c r="J22" s="14"/>
      <c r="K22" s="14"/>
      <c r="L22" s="20"/>
      <c r="M22" s="21"/>
      <c r="N22" s="12"/>
      <c r="O22" s="19"/>
      <c r="P22" s="19"/>
      <c r="Q22" s="19"/>
      <c r="R22" s="19"/>
      <c r="S22" s="19"/>
      <c r="T22" s="22" t="e">
        <f>IF(#REF!="No Clasificada",5,IF(#REF!="Información Pública / Pública =Bajo",1,IF(#REF!="Clasificada / Uso Interno = Medio",3,IF(#REF!="Pública Reservada / Confidencial =Alta",5,))))</f>
        <v>#REF!</v>
      </c>
      <c r="U22" s="19"/>
      <c r="V22" s="22">
        <f t="shared" ref="V22:V85" si="2">IF(U22="No Clasificada",5,IF(U22="Bajo",1,IF(U22="Medio",3,IF(U22="Alto",5,))))</f>
        <v>0</v>
      </c>
      <c r="W22" s="19"/>
      <c r="X22" s="22">
        <f t="shared" si="0"/>
        <v>0</v>
      </c>
      <c r="Y22" s="16"/>
      <c r="Z22" s="19" t="e">
        <f t="shared" si="1"/>
        <v>#REF!</v>
      </c>
      <c r="AA22" s="19" t="s">
        <v>63</v>
      </c>
      <c r="AB22" s="23" t="s">
        <v>693</v>
      </c>
      <c r="AC22" s="14"/>
      <c r="AD22" s="12"/>
      <c r="AE22" s="12"/>
      <c r="AF22" s="12"/>
      <c r="AG22" s="12"/>
      <c r="AH22" s="15"/>
      <c r="AI22" s="12"/>
      <c r="AJ22" s="12"/>
      <c r="AK22" s="12"/>
      <c r="AL22" s="12"/>
      <c r="AM22" s="12"/>
      <c r="AN22" s="109"/>
    </row>
    <row r="23" spans="2:56" ht="15.75" thickBot="1">
      <c r="B23" s="110"/>
      <c r="C23" s="111"/>
      <c r="D23" s="112"/>
      <c r="E23" s="111"/>
      <c r="F23" s="112"/>
      <c r="G23" s="111"/>
      <c r="H23" s="111"/>
      <c r="I23" s="113"/>
      <c r="J23" s="113"/>
      <c r="K23" s="113"/>
      <c r="L23" s="114"/>
      <c r="M23" s="115"/>
      <c r="N23" s="111"/>
      <c r="O23" s="112"/>
      <c r="P23" s="112"/>
      <c r="Q23" s="112"/>
      <c r="R23" s="112"/>
      <c r="S23" s="112"/>
      <c r="T23" s="116" t="e">
        <f>IF(#REF!="No Clasificada",5,IF(#REF!="Información Pública / Pública =Bajo",1,IF(#REF!="Clasificada / Uso Interno = Medio",3,IF(#REF!="Pública Reservada / Confidencial =Alta",5,))))</f>
        <v>#REF!</v>
      </c>
      <c r="U23" s="112"/>
      <c r="V23" s="116">
        <f t="shared" si="2"/>
        <v>0</v>
      </c>
      <c r="W23" s="112"/>
      <c r="X23" s="116">
        <f t="shared" si="0"/>
        <v>0</v>
      </c>
      <c r="Y23" s="117"/>
      <c r="Z23" s="112" t="e">
        <f t="shared" si="1"/>
        <v>#REF!</v>
      </c>
      <c r="AA23" s="111"/>
      <c r="AB23" s="118"/>
      <c r="AC23" s="113"/>
      <c r="AD23" s="111"/>
      <c r="AE23" s="111"/>
      <c r="AF23" s="111"/>
      <c r="AG23" s="111"/>
      <c r="AH23" s="119"/>
      <c r="AI23" s="111"/>
      <c r="AJ23" s="111"/>
      <c r="AK23" s="111"/>
      <c r="AL23" s="111"/>
      <c r="AM23" s="111"/>
      <c r="AN23" s="120"/>
    </row>
    <row r="24" spans="2:56">
      <c r="B24" s="12"/>
      <c r="C24" s="12"/>
      <c r="D24" s="19"/>
      <c r="E24" s="12"/>
      <c r="F24" s="19"/>
      <c r="G24" s="12"/>
      <c r="H24" s="12"/>
      <c r="I24" s="14"/>
      <c r="J24" s="14"/>
      <c r="K24" s="14"/>
      <c r="L24" s="20"/>
      <c r="M24" s="21"/>
      <c r="N24" s="12"/>
      <c r="O24" s="19"/>
      <c r="P24" s="19"/>
      <c r="Q24" s="19"/>
      <c r="R24" s="19"/>
      <c r="S24" s="19"/>
      <c r="T24" s="121" t="e">
        <f>IF(#REF!="No Clasificada",5,IF(#REF!="Información Pública / Pública =Bajo",1,IF(#REF!="Clasificada / Uso Interno = Medio",3,IF(#REF!="Pública Reservada / Confidencial =Alta",5,))))</f>
        <v>#REF!</v>
      </c>
      <c r="U24" s="19"/>
      <c r="V24" s="121">
        <f t="shared" si="2"/>
        <v>0</v>
      </c>
      <c r="W24" s="19"/>
      <c r="X24" s="121">
        <f t="shared" si="0"/>
        <v>0</v>
      </c>
      <c r="Y24" s="12"/>
      <c r="Z24" s="19" t="e">
        <f t="shared" si="1"/>
        <v>#REF!</v>
      </c>
      <c r="AA24" s="12"/>
      <c r="AB24" s="20"/>
      <c r="AC24" s="14"/>
      <c r="AD24" s="12"/>
      <c r="AE24" s="12"/>
      <c r="AF24" s="12"/>
      <c r="AG24" s="12"/>
      <c r="AH24" s="15"/>
      <c r="AI24" s="12"/>
      <c r="AJ24" s="12"/>
      <c r="AK24" s="12"/>
      <c r="AL24" s="12"/>
      <c r="AM24" s="12"/>
      <c r="AN24" s="12"/>
    </row>
    <row r="25" spans="2:56">
      <c r="T25" s="10" t="e">
        <f>IF(#REF!="No Clasificada",5,IF(#REF!="Información Pública / Pública =Bajo",1,IF(#REF!="Clasificada / Uso Interno = Medio",3,IF(#REF!="Pública Reservada / Confidencial =Alta",5,))))</f>
        <v>#REF!</v>
      </c>
      <c r="V25" s="10">
        <f t="shared" si="2"/>
        <v>0</v>
      </c>
      <c r="X25" s="10">
        <f t="shared" si="0"/>
        <v>0</v>
      </c>
      <c r="Z25" s="10" t="e">
        <f t="shared" si="1"/>
        <v>#REF!</v>
      </c>
    </row>
    <row r="26" spans="2:56">
      <c r="T26" s="10" t="e">
        <f>IF(#REF!="No Clasificada",5,IF(#REF!="Información Pública / Pública =Bajo",1,IF(#REF!="Clasificada / Uso Interno = Medio",3,IF(#REF!="Pública Reservada / Confidencial =Alta",5,))))</f>
        <v>#REF!</v>
      </c>
      <c r="V26" s="10">
        <f t="shared" si="2"/>
        <v>0</v>
      </c>
      <c r="X26" s="10">
        <f t="shared" si="0"/>
        <v>0</v>
      </c>
      <c r="Z26" s="10" t="e">
        <f t="shared" si="1"/>
        <v>#REF!</v>
      </c>
    </row>
    <row r="27" spans="2:56">
      <c r="T27" s="10" t="e">
        <f>IF(#REF!="No Clasificada",5,IF(#REF!="Información Pública / Pública =Bajo",1,IF(#REF!="Clasificada / Uso Interno = Medio",3,IF(#REF!="Pública Reservada / Confidencial =Alta",5,))))</f>
        <v>#REF!</v>
      </c>
      <c r="V27" s="10">
        <f t="shared" si="2"/>
        <v>0</v>
      </c>
      <c r="X27" s="10">
        <f t="shared" si="0"/>
        <v>0</v>
      </c>
      <c r="Z27" s="10" t="e">
        <f t="shared" si="1"/>
        <v>#REF!</v>
      </c>
    </row>
    <row r="28" spans="2:56">
      <c r="T28" s="10">
        <f t="shared" ref="T28:T85" si="3">IF(S13="No Clasificada",5,IF(S13="Información Pública / Pública =Bajo",1,IF(S13="Clasificada / Uso Interno = Medio",3,IF(S13="Pública Reservada / Confidencial =Alta",5,))))</f>
        <v>0</v>
      </c>
      <c r="V28" s="10">
        <f t="shared" si="2"/>
        <v>0</v>
      </c>
      <c r="X28" s="10">
        <f t="shared" si="0"/>
        <v>0</v>
      </c>
      <c r="Z28" s="10">
        <f t="shared" si="1"/>
        <v>0</v>
      </c>
    </row>
    <row r="29" spans="2:56">
      <c r="T29" s="10">
        <f t="shared" si="3"/>
        <v>0</v>
      </c>
      <c r="V29" s="10">
        <f t="shared" si="2"/>
        <v>0</v>
      </c>
      <c r="X29" s="10">
        <f t="shared" si="0"/>
        <v>0</v>
      </c>
      <c r="Z29" s="10">
        <f t="shared" si="1"/>
        <v>0</v>
      </c>
    </row>
    <row r="30" spans="2:56">
      <c r="T30" s="10">
        <f t="shared" si="3"/>
        <v>0</v>
      </c>
      <c r="V30" s="10">
        <f t="shared" si="2"/>
        <v>0</v>
      </c>
      <c r="X30" s="10">
        <f t="shared" si="0"/>
        <v>0</v>
      </c>
      <c r="Z30" s="10">
        <f t="shared" si="1"/>
        <v>0</v>
      </c>
    </row>
    <row r="31" spans="2:56">
      <c r="T31" s="10">
        <f t="shared" si="3"/>
        <v>0</v>
      </c>
      <c r="V31" s="10">
        <f t="shared" si="2"/>
        <v>0</v>
      </c>
      <c r="X31" s="10">
        <f t="shared" si="0"/>
        <v>0</v>
      </c>
      <c r="Z31" s="10">
        <f t="shared" si="1"/>
        <v>0</v>
      </c>
    </row>
    <row r="32" spans="2:56">
      <c r="T32" s="10">
        <f t="shared" si="3"/>
        <v>0</v>
      </c>
      <c r="V32" s="10">
        <f t="shared" si="2"/>
        <v>0</v>
      </c>
      <c r="X32" s="10">
        <f t="shared" si="0"/>
        <v>0</v>
      </c>
      <c r="Z32" s="10">
        <f t="shared" si="1"/>
        <v>0</v>
      </c>
    </row>
    <row r="33" spans="20:57">
      <c r="T33" s="10">
        <f t="shared" si="3"/>
        <v>0</v>
      </c>
      <c r="V33" s="10">
        <f t="shared" si="2"/>
        <v>0</v>
      </c>
      <c r="X33" s="10">
        <f t="shared" si="0"/>
        <v>0</v>
      </c>
      <c r="Z33" s="10">
        <f t="shared" si="1"/>
        <v>0</v>
      </c>
      <c r="BE33" s="9"/>
    </row>
    <row r="34" spans="20:57">
      <c r="T34" s="10">
        <f t="shared" si="3"/>
        <v>0</v>
      </c>
      <c r="V34" s="10">
        <f t="shared" si="2"/>
        <v>0</v>
      </c>
      <c r="X34" s="10">
        <f t="shared" si="0"/>
        <v>0</v>
      </c>
      <c r="Z34" s="10">
        <f t="shared" si="1"/>
        <v>0</v>
      </c>
    </row>
    <row r="35" spans="20:57">
      <c r="T35" s="10">
        <f t="shared" si="3"/>
        <v>0</v>
      </c>
      <c r="V35" s="10">
        <f t="shared" si="2"/>
        <v>0</v>
      </c>
      <c r="X35" s="10">
        <f t="shared" si="0"/>
        <v>0</v>
      </c>
      <c r="Z35" s="10">
        <f t="shared" si="1"/>
        <v>0</v>
      </c>
    </row>
    <row r="36" spans="20:57">
      <c r="T36" s="10">
        <f t="shared" si="3"/>
        <v>0</v>
      </c>
      <c r="V36" s="10">
        <f t="shared" si="2"/>
        <v>0</v>
      </c>
      <c r="X36" s="10">
        <f t="shared" si="0"/>
        <v>0</v>
      </c>
      <c r="Z36" s="10">
        <f t="shared" si="1"/>
        <v>0</v>
      </c>
    </row>
    <row r="37" spans="20:57">
      <c r="T37" s="10">
        <f t="shared" si="3"/>
        <v>0</v>
      </c>
      <c r="V37" s="10">
        <f t="shared" si="2"/>
        <v>0</v>
      </c>
      <c r="X37" s="10">
        <f t="shared" si="0"/>
        <v>0</v>
      </c>
      <c r="Z37" s="10">
        <f t="shared" si="1"/>
        <v>0</v>
      </c>
    </row>
    <row r="38" spans="20:57">
      <c r="T38" s="10">
        <f t="shared" si="3"/>
        <v>0</v>
      </c>
      <c r="V38" s="10">
        <f t="shared" si="2"/>
        <v>0</v>
      </c>
      <c r="X38" s="10">
        <f t="shared" si="0"/>
        <v>0</v>
      </c>
      <c r="Z38" s="10">
        <f t="shared" si="1"/>
        <v>0</v>
      </c>
    </row>
    <row r="39" spans="20:57">
      <c r="T39" s="10">
        <f t="shared" si="3"/>
        <v>0</v>
      </c>
      <c r="V39" s="10">
        <f t="shared" si="2"/>
        <v>0</v>
      </c>
      <c r="X39" s="10">
        <f t="shared" si="0"/>
        <v>0</v>
      </c>
      <c r="Z39" s="10">
        <f t="shared" si="1"/>
        <v>0</v>
      </c>
    </row>
    <row r="40" spans="20:57">
      <c r="T40" s="10">
        <f t="shared" si="3"/>
        <v>0</v>
      </c>
      <c r="V40" s="10">
        <f t="shared" si="2"/>
        <v>0</v>
      </c>
      <c r="X40" s="10">
        <f t="shared" si="0"/>
        <v>0</v>
      </c>
      <c r="Z40" s="10">
        <f t="shared" si="1"/>
        <v>0</v>
      </c>
    </row>
    <row r="41" spans="20:57">
      <c r="T41" s="10">
        <f t="shared" si="3"/>
        <v>0</v>
      </c>
      <c r="V41" s="10">
        <f t="shared" si="2"/>
        <v>0</v>
      </c>
      <c r="X41" s="10">
        <f t="shared" si="0"/>
        <v>0</v>
      </c>
      <c r="Z41" s="10">
        <f t="shared" si="1"/>
        <v>0</v>
      </c>
    </row>
    <row r="42" spans="20:57">
      <c r="T42" s="10">
        <f t="shared" si="3"/>
        <v>0</v>
      </c>
      <c r="V42" s="10">
        <f t="shared" si="2"/>
        <v>0</v>
      </c>
      <c r="X42" s="10">
        <f t="shared" si="0"/>
        <v>0</v>
      </c>
      <c r="Z42" s="10">
        <f t="shared" si="1"/>
        <v>0</v>
      </c>
    </row>
    <row r="43" spans="20:57">
      <c r="T43" s="10">
        <f t="shared" si="3"/>
        <v>0</v>
      </c>
      <c r="V43" s="10">
        <f t="shared" si="2"/>
        <v>0</v>
      </c>
      <c r="X43" s="10">
        <f t="shared" si="0"/>
        <v>0</v>
      </c>
      <c r="Z43" s="10">
        <f t="shared" si="1"/>
        <v>0</v>
      </c>
    </row>
    <row r="44" spans="20:57">
      <c r="T44" s="10">
        <f t="shared" si="3"/>
        <v>0</v>
      </c>
      <c r="V44" s="10">
        <f t="shared" si="2"/>
        <v>0</v>
      </c>
      <c r="X44" s="10">
        <f t="shared" si="0"/>
        <v>0</v>
      </c>
      <c r="Z44" s="10">
        <f t="shared" si="1"/>
        <v>0</v>
      </c>
    </row>
    <row r="45" spans="20:57">
      <c r="T45" s="10">
        <f t="shared" si="3"/>
        <v>0</v>
      </c>
      <c r="V45" s="10">
        <f t="shared" si="2"/>
        <v>0</v>
      </c>
      <c r="X45" s="10">
        <f t="shared" si="0"/>
        <v>0</v>
      </c>
      <c r="Z45" s="10">
        <f t="shared" si="1"/>
        <v>0</v>
      </c>
    </row>
    <row r="46" spans="20:57">
      <c r="T46" s="10">
        <f t="shared" si="3"/>
        <v>0</v>
      </c>
      <c r="V46" s="10">
        <f t="shared" si="2"/>
        <v>0</v>
      </c>
      <c r="X46" s="10">
        <f t="shared" si="0"/>
        <v>0</v>
      </c>
      <c r="Z46" s="10">
        <f t="shared" si="1"/>
        <v>0</v>
      </c>
    </row>
    <row r="47" spans="20:57">
      <c r="T47" s="10">
        <f t="shared" si="3"/>
        <v>0</v>
      </c>
      <c r="V47" s="10">
        <f t="shared" si="2"/>
        <v>0</v>
      </c>
      <c r="X47" s="10">
        <f t="shared" si="0"/>
        <v>0</v>
      </c>
      <c r="Z47" s="10">
        <f t="shared" si="1"/>
        <v>0</v>
      </c>
    </row>
    <row r="48" spans="20:57">
      <c r="T48" s="10">
        <f t="shared" si="3"/>
        <v>0</v>
      </c>
      <c r="V48" s="10">
        <f t="shared" si="2"/>
        <v>0</v>
      </c>
      <c r="X48" s="10">
        <f t="shared" si="0"/>
        <v>0</v>
      </c>
      <c r="Z48" s="10">
        <f t="shared" si="1"/>
        <v>0</v>
      </c>
    </row>
    <row r="49" spans="20:26">
      <c r="T49" s="10">
        <f t="shared" si="3"/>
        <v>0</v>
      </c>
      <c r="V49" s="10">
        <f t="shared" si="2"/>
        <v>0</v>
      </c>
      <c r="X49" s="10">
        <f t="shared" si="0"/>
        <v>0</v>
      </c>
      <c r="Z49" s="10">
        <f t="shared" si="1"/>
        <v>0</v>
      </c>
    </row>
    <row r="50" spans="20:26">
      <c r="T50" s="10">
        <f t="shared" si="3"/>
        <v>0</v>
      </c>
      <c r="V50" s="10">
        <f t="shared" si="2"/>
        <v>0</v>
      </c>
      <c r="X50" s="10">
        <f t="shared" si="0"/>
        <v>0</v>
      </c>
      <c r="Z50" s="10">
        <f t="shared" si="1"/>
        <v>0</v>
      </c>
    </row>
    <row r="51" spans="20:26">
      <c r="T51" s="10">
        <f t="shared" si="3"/>
        <v>0</v>
      </c>
      <c r="V51" s="10">
        <f t="shared" si="2"/>
        <v>0</v>
      </c>
      <c r="X51" s="10">
        <f t="shared" si="0"/>
        <v>0</v>
      </c>
      <c r="Z51" s="10">
        <f t="shared" si="1"/>
        <v>0</v>
      </c>
    </row>
    <row r="52" spans="20:26">
      <c r="T52" s="10">
        <f t="shared" si="3"/>
        <v>0</v>
      </c>
      <c r="V52" s="10">
        <f t="shared" si="2"/>
        <v>0</v>
      </c>
      <c r="X52" s="10">
        <f t="shared" si="0"/>
        <v>0</v>
      </c>
      <c r="Z52" s="10">
        <f t="shared" si="1"/>
        <v>0</v>
      </c>
    </row>
    <row r="53" spans="20:26">
      <c r="T53" s="10">
        <f t="shared" si="3"/>
        <v>0</v>
      </c>
      <c r="V53" s="10">
        <f t="shared" si="2"/>
        <v>0</v>
      </c>
      <c r="X53" s="10">
        <f t="shared" si="0"/>
        <v>0</v>
      </c>
      <c r="Z53" s="10">
        <f t="shared" si="1"/>
        <v>0</v>
      </c>
    </row>
    <row r="54" spans="20:26">
      <c r="T54" s="10">
        <f t="shared" si="3"/>
        <v>0</v>
      </c>
      <c r="V54" s="10">
        <f t="shared" si="2"/>
        <v>0</v>
      </c>
      <c r="X54" s="10">
        <f t="shared" si="0"/>
        <v>0</v>
      </c>
      <c r="Z54" s="10">
        <f t="shared" si="1"/>
        <v>0</v>
      </c>
    </row>
    <row r="55" spans="20:26">
      <c r="T55" s="10">
        <f t="shared" si="3"/>
        <v>0</v>
      </c>
      <c r="V55" s="10">
        <f t="shared" si="2"/>
        <v>0</v>
      </c>
      <c r="X55" s="10">
        <f t="shared" si="0"/>
        <v>0</v>
      </c>
      <c r="Z55" s="10">
        <f t="shared" si="1"/>
        <v>0</v>
      </c>
    </row>
    <row r="56" spans="20:26">
      <c r="T56" s="10">
        <f t="shared" si="3"/>
        <v>0</v>
      </c>
      <c r="V56" s="10">
        <f t="shared" si="2"/>
        <v>0</v>
      </c>
      <c r="X56" s="10">
        <f t="shared" si="0"/>
        <v>0</v>
      </c>
      <c r="Z56" s="10">
        <f t="shared" si="1"/>
        <v>0</v>
      </c>
    </row>
    <row r="57" spans="20:26">
      <c r="T57" s="10">
        <f t="shared" si="3"/>
        <v>0</v>
      </c>
      <c r="V57" s="10">
        <f t="shared" si="2"/>
        <v>0</v>
      </c>
      <c r="X57" s="10">
        <f t="shared" si="0"/>
        <v>0</v>
      </c>
      <c r="Z57" s="10">
        <f t="shared" si="1"/>
        <v>0</v>
      </c>
    </row>
    <row r="58" spans="20:26">
      <c r="T58" s="10">
        <f t="shared" si="3"/>
        <v>0</v>
      </c>
      <c r="V58" s="10">
        <f t="shared" si="2"/>
        <v>0</v>
      </c>
      <c r="X58" s="10">
        <f t="shared" si="0"/>
        <v>0</v>
      </c>
      <c r="Z58" s="10">
        <f t="shared" si="1"/>
        <v>0</v>
      </c>
    </row>
    <row r="59" spans="20:26">
      <c r="T59" s="10">
        <f t="shared" si="3"/>
        <v>0</v>
      </c>
      <c r="V59" s="10">
        <f t="shared" si="2"/>
        <v>0</v>
      </c>
      <c r="X59" s="10">
        <f t="shared" si="0"/>
        <v>0</v>
      </c>
      <c r="Z59" s="10">
        <f t="shared" si="1"/>
        <v>0</v>
      </c>
    </row>
    <row r="60" spans="20:26">
      <c r="T60" s="10">
        <f t="shared" si="3"/>
        <v>0</v>
      </c>
      <c r="V60" s="10">
        <f t="shared" si="2"/>
        <v>0</v>
      </c>
      <c r="X60" s="10">
        <f t="shared" si="0"/>
        <v>0</v>
      </c>
      <c r="Z60" s="10">
        <f t="shared" si="1"/>
        <v>0</v>
      </c>
    </row>
    <row r="61" spans="20:26">
      <c r="T61" s="10">
        <f t="shared" si="3"/>
        <v>0</v>
      </c>
      <c r="V61" s="10">
        <f t="shared" si="2"/>
        <v>0</v>
      </c>
      <c r="X61" s="10">
        <f t="shared" si="0"/>
        <v>0</v>
      </c>
      <c r="Z61" s="10">
        <f t="shared" si="1"/>
        <v>0</v>
      </c>
    </row>
    <row r="62" spans="20:26">
      <c r="T62" s="10">
        <f t="shared" si="3"/>
        <v>0</v>
      </c>
      <c r="V62" s="10">
        <f t="shared" si="2"/>
        <v>0</v>
      </c>
      <c r="X62" s="10">
        <f t="shared" si="0"/>
        <v>0</v>
      </c>
      <c r="Z62" s="10">
        <f t="shared" si="1"/>
        <v>0</v>
      </c>
    </row>
    <row r="63" spans="20:26">
      <c r="T63" s="10">
        <f t="shared" si="3"/>
        <v>0</v>
      </c>
      <c r="V63" s="10">
        <f t="shared" si="2"/>
        <v>0</v>
      </c>
      <c r="X63" s="10">
        <f t="shared" si="0"/>
        <v>0</v>
      </c>
      <c r="Z63" s="10">
        <f t="shared" si="1"/>
        <v>0</v>
      </c>
    </row>
    <row r="64" spans="20:26">
      <c r="T64" s="10">
        <f t="shared" si="3"/>
        <v>0</v>
      </c>
      <c r="V64" s="10">
        <f t="shared" si="2"/>
        <v>0</v>
      </c>
      <c r="X64" s="10">
        <f t="shared" si="0"/>
        <v>0</v>
      </c>
      <c r="Z64" s="10">
        <f t="shared" si="1"/>
        <v>0</v>
      </c>
    </row>
    <row r="65" spans="20:57">
      <c r="T65" s="10">
        <f t="shared" si="3"/>
        <v>0</v>
      </c>
      <c r="V65" s="10">
        <f t="shared" si="2"/>
        <v>0</v>
      </c>
      <c r="X65" s="10">
        <f t="shared" si="0"/>
        <v>0</v>
      </c>
      <c r="Z65" s="10">
        <f t="shared" si="1"/>
        <v>0</v>
      </c>
    </row>
    <row r="66" spans="20:57">
      <c r="T66" s="10">
        <f t="shared" si="3"/>
        <v>0</v>
      </c>
      <c r="V66" s="10">
        <f t="shared" si="2"/>
        <v>0</v>
      </c>
      <c r="X66" s="10">
        <f t="shared" si="0"/>
        <v>0</v>
      </c>
      <c r="Z66" s="10">
        <f t="shared" si="1"/>
        <v>0</v>
      </c>
    </row>
    <row r="67" spans="20:57" ht="15.75">
      <c r="T67" s="10">
        <f t="shared" si="3"/>
        <v>0</v>
      </c>
      <c r="V67" s="10">
        <f t="shared" si="2"/>
        <v>0</v>
      </c>
      <c r="X67" s="10">
        <f t="shared" si="0"/>
        <v>0</v>
      </c>
      <c r="Z67" s="10">
        <f t="shared" si="1"/>
        <v>0</v>
      </c>
      <c r="BE67" s="17"/>
    </row>
    <row r="68" spans="20:57">
      <c r="T68" s="10">
        <f t="shared" si="3"/>
        <v>0</v>
      </c>
      <c r="V68" s="10">
        <f t="shared" si="2"/>
        <v>0</v>
      </c>
      <c r="X68" s="10">
        <f t="shared" si="0"/>
        <v>0</v>
      </c>
      <c r="Z68" s="10">
        <f t="shared" si="1"/>
        <v>0</v>
      </c>
    </row>
    <row r="69" spans="20:57">
      <c r="T69" s="10">
        <f t="shared" si="3"/>
        <v>0</v>
      </c>
      <c r="V69" s="10">
        <f t="shared" si="2"/>
        <v>0</v>
      </c>
      <c r="X69" s="10">
        <f t="shared" si="0"/>
        <v>0</v>
      </c>
      <c r="Z69" s="10">
        <f t="shared" si="1"/>
        <v>0</v>
      </c>
    </row>
    <row r="70" spans="20:57">
      <c r="T70" s="10">
        <f t="shared" si="3"/>
        <v>0</v>
      </c>
      <c r="V70" s="10">
        <f t="shared" si="2"/>
        <v>0</v>
      </c>
      <c r="X70" s="10">
        <f t="shared" si="0"/>
        <v>0</v>
      </c>
      <c r="Z70" s="10">
        <f t="shared" si="1"/>
        <v>0</v>
      </c>
    </row>
    <row r="71" spans="20:57">
      <c r="T71" s="10">
        <f t="shared" si="3"/>
        <v>0</v>
      </c>
      <c r="V71" s="10">
        <f t="shared" si="2"/>
        <v>0</v>
      </c>
      <c r="X71" s="10">
        <f t="shared" si="0"/>
        <v>0</v>
      </c>
      <c r="Z71" s="10">
        <f t="shared" si="1"/>
        <v>0</v>
      </c>
    </row>
    <row r="72" spans="20:57">
      <c r="T72" s="10">
        <f t="shared" si="3"/>
        <v>0</v>
      </c>
      <c r="V72" s="10">
        <f t="shared" si="2"/>
        <v>0</v>
      </c>
      <c r="X72" s="10">
        <f t="shared" si="0"/>
        <v>0</v>
      </c>
      <c r="Z72" s="10">
        <f t="shared" si="1"/>
        <v>0</v>
      </c>
    </row>
    <row r="73" spans="20:57">
      <c r="T73" s="10">
        <f t="shared" si="3"/>
        <v>0</v>
      </c>
      <c r="V73" s="10">
        <f t="shared" si="2"/>
        <v>0</v>
      </c>
      <c r="X73" s="10">
        <f t="shared" si="0"/>
        <v>0</v>
      </c>
      <c r="Z73" s="10">
        <f t="shared" si="1"/>
        <v>0</v>
      </c>
    </row>
    <row r="74" spans="20:57">
      <c r="T74" s="10">
        <f t="shared" si="3"/>
        <v>0</v>
      </c>
      <c r="V74" s="10">
        <f t="shared" si="2"/>
        <v>0</v>
      </c>
      <c r="X74" s="10">
        <f t="shared" ref="X74:X85" si="4">IF(W74="No Clasificada",5,IF(W74="Bajo",1,IF(W74="Medio",3,IF(W74="Alto",5,))))</f>
        <v>0</v>
      </c>
      <c r="Z74" s="10">
        <f t="shared" ref="Z74:Z85" si="5">T74+V74+X74</f>
        <v>0</v>
      </c>
    </row>
    <row r="75" spans="20:57">
      <c r="T75" s="10">
        <f t="shared" si="3"/>
        <v>0</v>
      </c>
      <c r="V75" s="10">
        <f t="shared" si="2"/>
        <v>0</v>
      </c>
      <c r="X75" s="10">
        <f t="shared" si="4"/>
        <v>0</v>
      </c>
      <c r="Z75" s="10">
        <f t="shared" si="5"/>
        <v>0</v>
      </c>
    </row>
    <row r="76" spans="20:57">
      <c r="T76" s="10">
        <f t="shared" si="3"/>
        <v>0</v>
      </c>
      <c r="V76" s="10">
        <f t="shared" si="2"/>
        <v>0</v>
      </c>
      <c r="X76" s="10">
        <f t="shared" si="4"/>
        <v>0</v>
      </c>
      <c r="Z76" s="10">
        <f t="shared" si="5"/>
        <v>0</v>
      </c>
    </row>
    <row r="77" spans="20:57">
      <c r="T77" s="10">
        <f t="shared" si="3"/>
        <v>0</v>
      </c>
      <c r="V77" s="10">
        <f t="shared" si="2"/>
        <v>0</v>
      </c>
      <c r="X77" s="10">
        <f t="shared" si="4"/>
        <v>0</v>
      </c>
      <c r="Z77" s="10">
        <f t="shared" si="5"/>
        <v>0</v>
      </c>
    </row>
    <row r="78" spans="20:57">
      <c r="T78" s="10">
        <f t="shared" si="3"/>
        <v>0</v>
      </c>
      <c r="V78" s="10">
        <f t="shared" si="2"/>
        <v>0</v>
      </c>
      <c r="X78" s="10">
        <f t="shared" si="4"/>
        <v>0</v>
      </c>
      <c r="Z78" s="10">
        <f t="shared" si="5"/>
        <v>0</v>
      </c>
    </row>
    <row r="79" spans="20:57">
      <c r="T79" s="10">
        <f t="shared" si="3"/>
        <v>0</v>
      </c>
      <c r="V79" s="10">
        <f t="shared" si="2"/>
        <v>0</v>
      </c>
      <c r="X79" s="10">
        <f t="shared" si="4"/>
        <v>0</v>
      </c>
      <c r="Z79" s="10">
        <f t="shared" si="5"/>
        <v>0</v>
      </c>
    </row>
    <row r="80" spans="20:57">
      <c r="T80" s="10">
        <f t="shared" si="3"/>
        <v>0</v>
      </c>
      <c r="V80" s="10">
        <f t="shared" si="2"/>
        <v>0</v>
      </c>
      <c r="X80" s="10">
        <f t="shared" si="4"/>
        <v>0</v>
      </c>
      <c r="Z80" s="10">
        <f t="shared" si="5"/>
        <v>0</v>
      </c>
    </row>
    <row r="81" spans="20:26">
      <c r="T81" s="10">
        <f t="shared" si="3"/>
        <v>0</v>
      </c>
      <c r="V81" s="10">
        <f t="shared" si="2"/>
        <v>0</v>
      </c>
      <c r="X81" s="10">
        <f t="shared" si="4"/>
        <v>0</v>
      </c>
      <c r="Z81" s="10">
        <f t="shared" si="5"/>
        <v>0</v>
      </c>
    </row>
    <row r="82" spans="20:26">
      <c r="T82" s="10">
        <f t="shared" si="3"/>
        <v>0</v>
      </c>
      <c r="V82" s="10">
        <f t="shared" si="2"/>
        <v>0</v>
      </c>
      <c r="X82" s="10">
        <f t="shared" si="4"/>
        <v>0</v>
      </c>
      <c r="Z82" s="10">
        <f t="shared" si="5"/>
        <v>0</v>
      </c>
    </row>
    <row r="83" spans="20:26">
      <c r="T83" s="10">
        <f t="shared" si="3"/>
        <v>0</v>
      </c>
      <c r="V83" s="10">
        <f t="shared" si="2"/>
        <v>0</v>
      </c>
      <c r="X83" s="10">
        <f t="shared" si="4"/>
        <v>0</v>
      </c>
      <c r="Z83" s="10">
        <f t="shared" si="5"/>
        <v>0</v>
      </c>
    </row>
    <row r="84" spans="20:26">
      <c r="T84" s="10">
        <f t="shared" si="3"/>
        <v>0</v>
      </c>
      <c r="V84" s="10">
        <f t="shared" si="2"/>
        <v>0</v>
      </c>
      <c r="X84" s="10">
        <f t="shared" si="4"/>
        <v>0</v>
      </c>
      <c r="Z84" s="10">
        <f t="shared" si="5"/>
        <v>0</v>
      </c>
    </row>
    <row r="85" spans="20:26">
      <c r="T85" s="10">
        <f t="shared" si="3"/>
        <v>0</v>
      </c>
      <c r="V85" s="10">
        <f t="shared" si="2"/>
        <v>0</v>
      </c>
      <c r="X85" s="10">
        <f t="shared" si="4"/>
        <v>0</v>
      </c>
      <c r="Z85" s="10">
        <f t="shared" si="5"/>
        <v>0</v>
      </c>
    </row>
  </sheetData>
  <mergeCells count="10">
    <mergeCell ref="B8:R8"/>
    <mergeCell ref="S8:AC8"/>
    <mergeCell ref="AD8:AI8"/>
    <mergeCell ref="AJ8:AN8"/>
    <mergeCell ref="B2:AN4"/>
    <mergeCell ref="B5:F5"/>
    <mergeCell ref="G5:J5"/>
    <mergeCell ref="K5:AN6"/>
    <mergeCell ref="B6:F6"/>
    <mergeCell ref="G6:J6"/>
  </mergeCells>
  <dataValidations count="17">
    <dataValidation type="list" allowBlank="1" showInputMessage="1" showErrorMessage="1" sqref="B10:B67">
      <formula1>$BE$86:$BE$88</formula1>
    </dataValidation>
    <dataValidation type="list" allowBlank="1" showInputMessage="1" showErrorMessage="1" sqref="S11:S70">
      <formula1>$BE$34:$BE$36</formula1>
    </dataValidation>
    <dataValidation type="list" allowBlank="1" showInputMessage="1" showErrorMessage="1" sqref="R10:R70">
      <formula1>$BE$42:$BE$43</formula1>
    </dataValidation>
    <dataValidation type="list" allowBlank="1" showInputMessage="1" showErrorMessage="1" sqref="O10:O70">
      <formula1>$BE$14:$BE$16</formula1>
    </dataValidation>
    <dataValidation type="list" allowBlank="1" showInputMessage="1" showErrorMessage="1" sqref="U11:U85 W11:W85">
      <formula1>$BE$38:$BE$40</formula1>
    </dataValidation>
    <dataValidation type="list" allowBlank="1" showInputMessage="1" showErrorMessage="1" sqref="AA11:AA85">
      <formula1>$BE$46:$BE$48</formula1>
    </dataValidation>
    <dataValidation type="list" allowBlank="1" showInputMessage="1" showErrorMessage="1" sqref="E10:E67">
      <formula1>$BE$10:$BE$12</formula1>
    </dataValidation>
    <dataValidation type="list" allowBlank="1" showInputMessage="1" showErrorMessage="1" sqref="AM26:AN85 AJ25:AK85 AD10:AD85 AI28:AI43 AI25:AI26 AM12:AN19 AI17:AK24 AJ15:AK16 AE14:AG43 AL20:AN25 AI14:AK14 AJ10:AK13 AA10">
      <formula1>$BE$50:$BE$52</formula1>
    </dataValidation>
    <dataValidation type="list" allowBlank="1" showInputMessage="1" showErrorMessage="1" sqref="AM10:AN11 AL26:AL85 AL10:AL19">
      <formula1>$BE$60:$BE$64</formula1>
    </dataValidation>
    <dataValidation type="list" allowBlank="1" showInputMessage="1" showErrorMessage="1" sqref="AF12:AF13 AF44:AF85">
      <formula1>$BE$82:$BE$83</formula1>
    </dataValidation>
    <dataValidation type="list" allowBlank="1" showInputMessage="1" showErrorMessage="1" sqref="AF10:AG11 AE44:AE85 AE10:AE13">
      <formula1>$BE$68:$BE$80</formula1>
    </dataValidation>
    <dataValidation type="list" allowBlank="1" showInputMessage="1" showErrorMessage="1" sqref="AG12:AG13 AG44:AG85 AI10:AI12">
      <formula1>$BE$55:$BE$58</formula1>
    </dataValidation>
    <dataValidation type="list" allowBlank="1" showInputMessage="1" showErrorMessage="1" sqref="P10:P70">
      <formula1>$BE$90:$BE$97</formula1>
    </dataValidation>
    <dataValidation type="list" allowBlank="1" showInputMessage="1" showErrorMessage="1" sqref="Q10:Q70">
      <formula1>$BE$99:$BE$105</formula1>
    </dataValidation>
    <dataValidation type="list" allowBlank="1" showInputMessage="1" showErrorMessage="1" sqref="S10">
      <formula1>$BD$4:$BD$6</formula1>
    </dataValidation>
    <dataValidation type="list" allowBlank="1" showInputMessage="1" showErrorMessage="1" sqref="W10">
      <formula1>$BE$39:$BE$41</formula1>
    </dataValidation>
    <dataValidation type="list" allowBlank="1" showInputMessage="1" showErrorMessage="1" sqref="U10">
      <formula1>$BD$8:$BD$10</formula1>
    </dataValidation>
  </dataValidation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41"/>
  <sheetViews>
    <sheetView topLeftCell="A16" workbookViewId="0">
      <selection activeCell="A10" sqref="A10:A21"/>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5" style="10" hidden="1" customWidth="1"/>
    <col min="21" max="21" width="23.140625" style="10" customWidth="1"/>
    <col min="22" max="22" width="3" style="10" hidden="1" customWidth="1"/>
    <col min="23" max="23" width="22.140625" style="10" customWidth="1"/>
    <col min="24" max="24" width="3.140625"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ht="45">
      <c r="A10" s="10">
        <v>1</v>
      </c>
      <c r="B10" s="12" t="s">
        <v>65</v>
      </c>
      <c r="C10" s="64" t="s">
        <v>731</v>
      </c>
      <c r="D10" s="12">
        <v>1</v>
      </c>
      <c r="E10" s="12" t="s">
        <v>76</v>
      </c>
      <c r="F10" s="12" t="s">
        <v>131</v>
      </c>
      <c r="G10" s="68" t="s">
        <v>495</v>
      </c>
      <c r="H10" s="68" t="s">
        <v>495</v>
      </c>
      <c r="I10" s="64" t="s">
        <v>732</v>
      </c>
      <c r="J10" s="64" t="s">
        <v>733</v>
      </c>
      <c r="K10" s="64" t="s">
        <v>734</v>
      </c>
      <c r="L10" s="64" t="s">
        <v>735</v>
      </c>
      <c r="M10" s="12" t="s">
        <v>500</v>
      </c>
      <c r="N10" s="12"/>
      <c r="O10" s="12" t="s">
        <v>59</v>
      </c>
      <c r="P10" s="12" t="s">
        <v>60</v>
      </c>
      <c r="Q10" s="12" t="s">
        <v>60</v>
      </c>
      <c r="R10" s="12" t="s">
        <v>46</v>
      </c>
      <c r="S10" s="12" t="s">
        <v>61</v>
      </c>
      <c r="T10" s="63">
        <f>IF(S10="No Clasificada",5,IF(S10="Información Pública / Pública =Bajo",1,IF(S10="Clasificada / Uso Interno = Medio",3,IF(S10="Pública Reservada / Confidencial =Alta",5,))))</f>
        <v>3</v>
      </c>
      <c r="U10" s="12" t="s">
        <v>48</v>
      </c>
      <c r="V10" s="63">
        <f>IF(U10="No Clasificada",5,IF(U10="Bajo",1,IF(U10="Medio",3,IF(U10="Alto",5,))))</f>
        <v>5</v>
      </c>
      <c r="W10" s="12" t="s">
        <v>48</v>
      </c>
      <c r="X10" s="63">
        <f>IF(W10="No Clasificada",5,IF(W10="Bajo",1,IF(W10="Medio",3,IF(W10="Alto",5,))))</f>
        <v>5</v>
      </c>
      <c r="Y10" s="16" t="str">
        <f>IF(Z10&gt;10,"Alta",IF(Z10=3,"Baja"))</f>
        <v>Alta</v>
      </c>
      <c r="Z10" s="12">
        <f>T10+V10+X10</f>
        <v>13</v>
      </c>
      <c r="AA10" s="12" t="s">
        <v>75</v>
      </c>
      <c r="AB10" s="89" t="s">
        <v>736</v>
      </c>
      <c r="AC10" s="122"/>
      <c r="AD10" s="12" t="s">
        <v>51</v>
      </c>
      <c r="AE10" s="12" t="s">
        <v>52</v>
      </c>
      <c r="AF10" s="12" t="s">
        <v>52</v>
      </c>
      <c r="AG10" s="12" t="s">
        <v>67</v>
      </c>
      <c r="AH10" s="15" t="s">
        <v>52</v>
      </c>
      <c r="AI10" s="123" t="s">
        <v>495</v>
      </c>
      <c r="AJ10" s="12" t="s">
        <v>53</v>
      </c>
      <c r="AK10" s="12" t="s">
        <v>51</v>
      </c>
      <c r="AL10" s="12" t="s">
        <v>54</v>
      </c>
      <c r="AM10" s="12" t="s">
        <v>53</v>
      </c>
      <c r="AN10" s="12" t="s">
        <v>53</v>
      </c>
      <c r="BE10" s="10" t="s">
        <v>69</v>
      </c>
    </row>
    <row r="11" spans="1:57" ht="45">
      <c r="A11" s="10">
        <v>2</v>
      </c>
      <c r="B11" s="12" t="s">
        <v>65</v>
      </c>
      <c r="C11" s="64" t="s">
        <v>731</v>
      </c>
      <c r="D11" s="12">
        <v>2</v>
      </c>
      <c r="E11" s="12" t="s">
        <v>69</v>
      </c>
      <c r="F11" s="12" t="s">
        <v>131</v>
      </c>
      <c r="G11" s="68" t="s">
        <v>495</v>
      </c>
      <c r="H11" s="68" t="s">
        <v>495</v>
      </c>
      <c r="I11" s="64" t="s">
        <v>737</v>
      </c>
      <c r="J11" s="64" t="s">
        <v>738</v>
      </c>
      <c r="K11" s="64" t="s">
        <v>739</v>
      </c>
      <c r="L11" s="64" t="s">
        <v>740</v>
      </c>
      <c r="M11" s="12" t="s">
        <v>500</v>
      </c>
      <c r="N11" s="12"/>
      <c r="O11" s="12" t="s">
        <v>59</v>
      </c>
      <c r="P11" s="12" t="s">
        <v>60</v>
      </c>
      <c r="Q11" s="12" t="s">
        <v>60</v>
      </c>
      <c r="R11" s="12" t="s">
        <v>46</v>
      </c>
      <c r="S11" s="12" t="s">
        <v>47</v>
      </c>
      <c r="T11" s="63"/>
      <c r="U11" s="12" t="s">
        <v>48</v>
      </c>
      <c r="V11" s="63"/>
      <c r="W11" s="12" t="s">
        <v>58</v>
      </c>
      <c r="X11" s="63">
        <f t="shared" ref="X11:X21" si="0">IF(W11="No Clasificada",5,IF(W11="Bajo",1,IF(W11="Medio",3,IF(W11="Alto",5,))))</f>
        <v>3</v>
      </c>
      <c r="Y11" s="16" t="str">
        <f>IF(Z11&gt;10,"Alta",IF(Z11=3,"Baja"))</f>
        <v>Baja</v>
      </c>
      <c r="Z11" s="12">
        <f t="shared" ref="Z11:Z21" si="1">T11+V11+X11</f>
        <v>3</v>
      </c>
      <c r="AA11" s="12" t="s">
        <v>50</v>
      </c>
      <c r="AB11" s="23" t="s">
        <v>741</v>
      </c>
      <c r="AC11" s="20"/>
      <c r="AD11" s="12" t="s">
        <v>53</v>
      </c>
      <c r="AE11" s="64" t="s">
        <v>72</v>
      </c>
      <c r="AF11" s="12" t="s">
        <v>262</v>
      </c>
      <c r="AG11" s="12" t="s">
        <v>73</v>
      </c>
      <c r="AH11" s="123" t="s">
        <v>52</v>
      </c>
      <c r="AI11" s="12" t="s">
        <v>52</v>
      </c>
      <c r="AJ11" s="12" t="s">
        <v>53</v>
      </c>
      <c r="AK11" s="12" t="s">
        <v>51</v>
      </c>
      <c r="AL11" s="12" t="s">
        <v>54</v>
      </c>
      <c r="AM11" s="12" t="s">
        <v>52</v>
      </c>
      <c r="AN11" s="12" t="s">
        <v>52</v>
      </c>
      <c r="BE11" s="10" t="s">
        <v>93</v>
      </c>
    </row>
    <row r="12" spans="1:57" ht="120">
      <c r="A12" s="10">
        <v>3</v>
      </c>
      <c r="B12" s="12" t="s">
        <v>65</v>
      </c>
      <c r="C12" s="64" t="s">
        <v>731</v>
      </c>
      <c r="D12" s="12">
        <v>3</v>
      </c>
      <c r="E12" s="12" t="s">
        <v>84</v>
      </c>
      <c r="F12" s="12" t="s">
        <v>131</v>
      </c>
      <c r="G12" s="68" t="s">
        <v>495</v>
      </c>
      <c r="H12" s="68" t="s">
        <v>495</v>
      </c>
      <c r="I12" s="64" t="s">
        <v>742</v>
      </c>
      <c r="J12" s="124" t="s">
        <v>743</v>
      </c>
      <c r="K12" s="64" t="s">
        <v>744</v>
      </c>
      <c r="L12" s="64" t="s">
        <v>745</v>
      </c>
      <c r="M12" s="12" t="s">
        <v>500</v>
      </c>
      <c r="N12" s="12"/>
      <c r="O12" s="12" t="s">
        <v>43</v>
      </c>
      <c r="P12" s="12" t="s">
        <v>44</v>
      </c>
      <c r="Q12" s="12" t="s">
        <v>45</v>
      </c>
      <c r="R12" s="12" t="s">
        <v>46</v>
      </c>
      <c r="S12" s="12" t="s">
        <v>47</v>
      </c>
      <c r="T12" s="63">
        <f t="shared" ref="T12:T21" si="2">IF(S12="No Clasificada",5,IF(S12="Información Pública / Pública =Bajo",1,IF(S12="Clasificada / Uso Interno = Medio",3,IF(S12="Pública Reservada / Confidencial =Alta",5,))))</f>
        <v>5</v>
      </c>
      <c r="U12" s="12" t="s">
        <v>48</v>
      </c>
      <c r="V12" s="63">
        <f t="shared" ref="V12:V21" si="3">IF(U12="No Clasificada",5,IF(U12="Bajo",1,IF(U12="Medio",3,IF(U12="Alto",5,))))</f>
        <v>5</v>
      </c>
      <c r="W12" s="12" t="s">
        <v>58</v>
      </c>
      <c r="X12" s="63">
        <f t="shared" si="0"/>
        <v>3</v>
      </c>
      <c r="Y12" s="16" t="str">
        <f t="shared" ref="Y12:Y21" si="4">IF(Z12&gt;10,"Alta",IF(Z12=3,"Baja"))</f>
        <v>Alta</v>
      </c>
      <c r="Z12" s="12">
        <f t="shared" si="1"/>
        <v>13</v>
      </c>
      <c r="AA12" s="12" t="s">
        <v>50</v>
      </c>
      <c r="AB12" s="23" t="s">
        <v>746</v>
      </c>
      <c r="AC12" s="20"/>
      <c r="AD12" s="12" t="s">
        <v>53</v>
      </c>
      <c r="AE12" s="64" t="s">
        <v>72</v>
      </c>
      <c r="AF12" s="12" t="s">
        <v>262</v>
      </c>
      <c r="AG12" s="12" t="s">
        <v>73</v>
      </c>
      <c r="AH12" s="123" t="s">
        <v>52</v>
      </c>
      <c r="AI12" s="12" t="s">
        <v>52</v>
      </c>
      <c r="AJ12" s="12" t="s">
        <v>53</v>
      </c>
      <c r="AK12" s="12" t="s">
        <v>51</v>
      </c>
      <c r="AL12" s="12" t="s">
        <v>54</v>
      </c>
      <c r="AM12" s="12" t="s">
        <v>52</v>
      </c>
      <c r="AN12" s="12" t="s">
        <v>52</v>
      </c>
      <c r="BE12" s="10" t="s">
        <v>81</v>
      </c>
    </row>
    <row r="13" spans="1:57" ht="30">
      <c r="A13" s="10">
        <v>4</v>
      </c>
      <c r="B13" s="12" t="s">
        <v>65</v>
      </c>
      <c r="C13" s="64" t="s">
        <v>731</v>
      </c>
      <c r="D13" s="12">
        <v>4</v>
      </c>
      <c r="E13" s="12" t="s">
        <v>84</v>
      </c>
      <c r="F13" s="12" t="s">
        <v>131</v>
      </c>
      <c r="G13" s="68" t="s">
        <v>495</v>
      </c>
      <c r="H13" s="68" t="s">
        <v>495</v>
      </c>
      <c r="I13" s="64" t="s">
        <v>747</v>
      </c>
      <c r="J13" s="64" t="s">
        <v>748</v>
      </c>
      <c r="K13" s="64" t="s">
        <v>739</v>
      </c>
      <c r="L13" s="64" t="s">
        <v>749</v>
      </c>
      <c r="M13" s="12" t="s">
        <v>500</v>
      </c>
      <c r="N13" s="12"/>
      <c r="O13" s="12" t="s">
        <v>59</v>
      </c>
      <c r="P13" s="12" t="s">
        <v>56</v>
      </c>
      <c r="Q13" s="12" t="s">
        <v>57</v>
      </c>
      <c r="R13" s="12" t="s">
        <v>46</v>
      </c>
      <c r="S13" s="12" t="s">
        <v>61</v>
      </c>
      <c r="T13" s="63">
        <f t="shared" si="2"/>
        <v>3</v>
      </c>
      <c r="U13" s="12" t="s">
        <v>48</v>
      </c>
      <c r="V13" s="63">
        <f t="shared" si="3"/>
        <v>5</v>
      </c>
      <c r="W13" s="12" t="s">
        <v>58</v>
      </c>
      <c r="X13" s="63">
        <f t="shared" si="0"/>
        <v>3</v>
      </c>
      <c r="Y13" s="16" t="str">
        <f t="shared" si="4"/>
        <v>Alta</v>
      </c>
      <c r="Z13" s="12">
        <f t="shared" si="1"/>
        <v>11</v>
      </c>
      <c r="AA13" s="12" t="s">
        <v>50</v>
      </c>
      <c r="AB13" s="29"/>
      <c r="AC13" s="20" t="s">
        <v>251</v>
      </c>
      <c r="AD13" s="12" t="s">
        <v>51</v>
      </c>
      <c r="AE13" s="12" t="s">
        <v>52</v>
      </c>
      <c r="AF13" s="12" t="s">
        <v>52</v>
      </c>
      <c r="AG13" s="12" t="s">
        <v>79</v>
      </c>
      <c r="AH13" s="15" t="s">
        <v>52</v>
      </c>
      <c r="AI13" s="12" t="s">
        <v>52</v>
      </c>
      <c r="AJ13" s="12" t="s">
        <v>53</v>
      </c>
      <c r="AK13" s="12" t="s">
        <v>51</v>
      </c>
      <c r="AL13" s="12" t="s">
        <v>64</v>
      </c>
      <c r="AM13" s="12" t="s">
        <v>52</v>
      </c>
      <c r="AN13" s="12" t="s">
        <v>52</v>
      </c>
      <c r="BE13" s="10" t="s">
        <v>76</v>
      </c>
    </row>
    <row r="14" spans="1:57" ht="45">
      <c r="A14" s="10">
        <v>5</v>
      </c>
      <c r="B14" s="12" t="s">
        <v>65</v>
      </c>
      <c r="C14" s="64" t="s">
        <v>731</v>
      </c>
      <c r="D14" s="12">
        <v>5</v>
      </c>
      <c r="E14" s="12" t="s">
        <v>84</v>
      </c>
      <c r="F14" s="12" t="s">
        <v>131</v>
      </c>
      <c r="G14" s="68" t="s">
        <v>495</v>
      </c>
      <c r="H14" s="68" t="s">
        <v>495</v>
      </c>
      <c r="I14" s="64" t="s">
        <v>750</v>
      </c>
      <c r="J14" s="64" t="s">
        <v>751</v>
      </c>
      <c r="K14" s="64" t="s">
        <v>739</v>
      </c>
      <c r="L14" s="64" t="s">
        <v>749</v>
      </c>
      <c r="M14" s="12" t="s">
        <v>752</v>
      </c>
      <c r="N14" s="12"/>
      <c r="O14" s="12" t="s">
        <v>43</v>
      </c>
      <c r="P14" s="12" t="s">
        <v>60</v>
      </c>
      <c r="Q14" s="12" t="s">
        <v>60</v>
      </c>
      <c r="R14" s="12" t="s">
        <v>46</v>
      </c>
      <c r="S14" s="12" t="s">
        <v>47</v>
      </c>
      <c r="T14" s="63">
        <f t="shared" si="2"/>
        <v>5</v>
      </c>
      <c r="U14" s="12" t="s">
        <v>48</v>
      </c>
      <c r="V14" s="63">
        <f t="shared" si="3"/>
        <v>5</v>
      </c>
      <c r="W14" s="12" t="s">
        <v>49</v>
      </c>
      <c r="X14" s="63">
        <f t="shared" si="0"/>
        <v>1</v>
      </c>
      <c r="Y14" s="16" t="str">
        <f t="shared" si="4"/>
        <v>Alta</v>
      </c>
      <c r="Z14" s="12">
        <f t="shared" si="1"/>
        <v>11</v>
      </c>
      <c r="AA14" s="12" t="s">
        <v>50</v>
      </c>
      <c r="AB14" s="8" t="s">
        <v>753</v>
      </c>
      <c r="AC14" s="20"/>
      <c r="AD14" s="12" t="s">
        <v>53</v>
      </c>
      <c r="AE14" s="64" t="s">
        <v>72</v>
      </c>
      <c r="AF14" s="64" t="s">
        <v>262</v>
      </c>
      <c r="AG14" s="12" t="s">
        <v>73</v>
      </c>
      <c r="AH14" s="15" t="s">
        <v>52</v>
      </c>
      <c r="AI14" s="12" t="s">
        <v>52</v>
      </c>
      <c r="AJ14" s="12" t="s">
        <v>53</v>
      </c>
      <c r="AK14" s="12" t="s">
        <v>51</v>
      </c>
      <c r="AL14" s="12" t="s">
        <v>77</v>
      </c>
      <c r="AM14" s="12" t="s">
        <v>52</v>
      </c>
      <c r="AN14" s="12" t="s">
        <v>52</v>
      </c>
      <c r="BE14" s="10" t="s">
        <v>84</v>
      </c>
    </row>
    <row r="15" spans="1:57" ht="60">
      <c r="A15" s="10">
        <v>6</v>
      </c>
      <c r="B15" s="12" t="s">
        <v>65</v>
      </c>
      <c r="C15" s="64" t="s">
        <v>731</v>
      </c>
      <c r="D15" s="12">
        <v>6</v>
      </c>
      <c r="E15" s="12" t="s">
        <v>546</v>
      </c>
      <c r="F15" s="12" t="s">
        <v>131</v>
      </c>
      <c r="G15" s="68" t="s">
        <v>495</v>
      </c>
      <c r="H15" s="68" t="s">
        <v>495</v>
      </c>
      <c r="I15" s="64" t="s">
        <v>754</v>
      </c>
      <c r="J15" s="64" t="s">
        <v>755</v>
      </c>
      <c r="K15" s="64" t="s">
        <v>756</v>
      </c>
      <c r="L15" s="64" t="s">
        <v>749</v>
      </c>
      <c r="M15" s="12" t="s">
        <v>752</v>
      </c>
      <c r="N15" s="12"/>
      <c r="O15" s="12" t="s">
        <v>55</v>
      </c>
      <c r="P15" s="12" t="s">
        <v>60</v>
      </c>
      <c r="Q15" s="12" t="s">
        <v>60</v>
      </c>
      <c r="R15" s="12" t="s">
        <v>46</v>
      </c>
      <c r="S15" s="12" t="s">
        <v>68</v>
      </c>
      <c r="T15" s="63">
        <f t="shared" si="2"/>
        <v>1</v>
      </c>
      <c r="U15" s="12" t="s">
        <v>58</v>
      </c>
      <c r="V15" s="63">
        <f t="shared" si="3"/>
        <v>3</v>
      </c>
      <c r="W15" s="12" t="s">
        <v>48</v>
      </c>
      <c r="X15" s="63">
        <f t="shared" si="0"/>
        <v>5</v>
      </c>
      <c r="Y15" s="16" t="b">
        <f t="shared" si="4"/>
        <v>0</v>
      </c>
      <c r="Z15" s="12">
        <f t="shared" si="1"/>
        <v>9</v>
      </c>
      <c r="AA15" s="12" t="s">
        <v>63</v>
      </c>
      <c r="AB15" s="8" t="s">
        <v>753</v>
      </c>
      <c r="AC15" s="14"/>
      <c r="AD15" s="12" t="s">
        <v>51</v>
      </c>
      <c r="AE15" s="12" t="s">
        <v>52</v>
      </c>
      <c r="AF15" s="12" t="s">
        <v>52</v>
      </c>
      <c r="AG15" s="12" t="s">
        <v>79</v>
      </c>
      <c r="AH15" s="15" t="s">
        <v>52</v>
      </c>
      <c r="AI15" s="12" t="s">
        <v>52</v>
      </c>
      <c r="AJ15" s="12" t="s">
        <v>51</v>
      </c>
      <c r="AK15" s="12" t="s">
        <v>51</v>
      </c>
      <c r="AL15" s="12" t="s">
        <v>52</v>
      </c>
      <c r="AM15" s="12" t="s">
        <v>52</v>
      </c>
      <c r="AN15" s="12" t="s">
        <v>52</v>
      </c>
    </row>
    <row r="16" spans="1:57" ht="45">
      <c r="A16" s="10">
        <v>7</v>
      </c>
      <c r="B16" s="12" t="s">
        <v>65</v>
      </c>
      <c r="C16" s="64" t="s">
        <v>731</v>
      </c>
      <c r="D16" s="12">
        <v>7</v>
      </c>
      <c r="E16" s="12" t="s">
        <v>84</v>
      </c>
      <c r="F16" s="12" t="s">
        <v>131</v>
      </c>
      <c r="G16" s="68" t="s">
        <v>495</v>
      </c>
      <c r="H16" s="68" t="s">
        <v>495</v>
      </c>
      <c r="I16" s="64" t="s">
        <v>742</v>
      </c>
      <c r="J16" s="64" t="s">
        <v>757</v>
      </c>
      <c r="K16" s="64" t="s">
        <v>756</v>
      </c>
      <c r="L16" s="64" t="s">
        <v>749</v>
      </c>
      <c r="M16" s="12" t="s">
        <v>500</v>
      </c>
      <c r="N16" s="12"/>
      <c r="O16" s="12" t="s">
        <v>55</v>
      </c>
      <c r="P16" s="12" t="s">
        <v>60</v>
      </c>
      <c r="Q16" s="12" t="s">
        <v>45</v>
      </c>
      <c r="R16" s="12" t="s">
        <v>46</v>
      </c>
      <c r="S16" s="12" t="s">
        <v>68</v>
      </c>
      <c r="T16" s="63">
        <f t="shared" si="2"/>
        <v>1</v>
      </c>
      <c r="U16" s="12" t="s">
        <v>48</v>
      </c>
      <c r="V16" s="63">
        <f t="shared" si="3"/>
        <v>5</v>
      </c>
      <c r="W16" s="12" t="s">
        <v>48</v>
      </c>
      <c r="X16" s="63">
        <f t="shared" si="0"/>
        <v>5</v>
      </c>
      <c r="Y16" s="16" t="str">
        <f t="shared" si="4"/>
        <v>Alta</v>
      </c>
      <c r="Z16" s="12">
        <f t="shared" si="1"/>
        <v>11</v>
      </c>
      <c r="AA16" s="12" t="s">
        <v>63</v>
      </c>
      <c r="AB16" s="23" t="s">
        <v>746</v>
      </c>
      <c r="AC16" s="14"/>
      <c r="AD16" s="12" t="s">
        <v>51</v>
      </c>
      <c r="AE16" s="12" t="s">
        <v>52</v>
      </c>
      <c r="AF16" s="12" t="s">
        <v>52</v>
      </c>
      <c r="AG16" s="12" t="s">
        <v>79</v>
      </c>
      <c r="AH16" s="15" t="s">
        <v>52</v>
      </c>
      <c r="AI16" s="12" t="s">
        <v>52</v>
      </c>
      <c r="AJ16" s="12" t="s">
        <v>53</v>
      </c>
      <c r="AK16" s="12" t="s">
        <v>51</v>
      </c>
      <c r="AL16" s="12" t="s">
        <v>52</v>
      </c>
      <c r="AM16" s="12" t="s">
        <v>52</v>
      </c>
      <c r="AN16" s="12" t="s">
        <v>52</v>
      </c>
      <c r="BE16" s="10" t="s">
        <v>43</v>
      </c>
    </row>
    <row r="17" spans="1:57" ht="45">
      <c r="A17" s="10">
        <v>8</v>
      </c>
      <c r="B17" s="12" t="s">
        <v>65</v>
      </c>
      <c r="C17" s="64" t="s">
        <v>731</v>
      </c>
      <c r="D17" s="12">
        <v>8</v>
      </c>
      <c r="E17" s="12" t="s">
        <v>84</v>
      </c>
      <c r="F17" s="12" t="s">
        <v>131</v>
      </c>
      <c r="G17" s="68" t="s">
        <v>758</v>
      </c>
      <c r="H17" s="68" t="s">
        <v>495</v>
      </c>
      <c r="I17" s="64" t="s">
        <v>759</v>
      </c>
      <c r="J17" s="64" t="s">
        <v>760</v>
      </c>
      <c r="K17" s="64" t="s">
        <v>761</v>
      </c>
      <c r="L17" s="64" t="s">
        <v>762</v>
      </c>
      <c r="M17" s="12" t="s">
        <v>500</v>
      </c>
      <c r="N17" s="12"/>
      <c r="O17" s="12" t="s">
        <v>43</v>
      </c>
      <c r="P17" s="12" t="s">
        <v>44</v>
      </c>
      <c r="Q17" s="12" t="s">
        <v>60</v>
      </c>
      <c r="R17" s="12" t="s">
        <v>46</v>
      </c>
      <c r="S17" s="12" t="s">
        <v>47</v>
      </c>
      <c r="T17" s="63">
        <f t="shared" si="2"/>
        <v>5</v>
      </c>
      <c r="U17" s="12" t="s">
        <v>48</v>
      </c>
      <c r="V17" s="63">
        <f t="shared" si="3"/>
        <v>5</v>
      </c>
      <c r="W17" s="12" t="s">
        <v>58</v>
      </c>
      <c r="X17" s="63">
        <f t="shared" si="0"/>
        <v>3</v>
      </c>
      <c r="Y17" s="16" t="str">
        <f t="shared" si="4"/>
        <v>Alta</v>
      </c>
      <c r="Z17" s="12">
        <f t="shared" si="1"/>
        <v>13</v>
      </c>
      <c r="AA17" s="12" t="s">
        <v>50</v>
      </c>
      <c r="AB17" s="30"/>
      <c r="AC17" s="14" t="s">
        <v>251</v>
      </c>
      <c r="AD17" s="12" t="s">
        <v>53</v>
      </c>
      <c r="AE17" s="64" t="s">
        <v>72</v>
      </c>
      <c r="AF17" s="12" t="s">
        <v>262</v>
      </c>
      <c r="AG17" s="12" t="s">
        <v>73</v>
      </c>
      <c r="AH17" s="15" t="s">
        <v>52</v>
      </c>
      <c r="AI17" s="12" t="s">
        <v>52</v>
      </c>
      <c r="AJ17" s="12" t="s">
        <v>53</v>
      </c>
      <c r="AK17" s="12" t="s">
        <v>51</v>
      </c>
      <c r="AL17" s="12" t="s">
        <v>77</v>
      </c>
      <c r="AM17" s="12" t="s">
        <v>52</v>
      </c>
      <c r="AN17" s="12" t="s">
        <v>52</v>
      </c>
      <c r="BE17" s="10" t="s">
        <v>59</v>
      </c>
    </row>
    <row r="18" spans="1:57" ht="120">
      <c r="A18" s="10">
        <v>9</v>
      </c>
      <c r="B18" s="12" t="s">
        <v>65</v>
      </c>
      <c r="C18" s="64" t="s">
        <v>731</v>
      </c>
      <c r="D18" s="12">
        <v>9</v>
      </c>
      <c r="E18" s="12" t="s">
        <v>76</v>
      </c>
      <c r="F18" s="12" t="s">
        <v>131</v>
      </c>
      <c r="G18" s="68" t="s">
        <v>495</v>
      </c>
      <c r="H18" s="68" t="s">
        <v>495</v>
      </c>
      <c r="I18" s="64" t="s">
        <v>763</v>
      </c>
      <c r="J18" s="64" t="s">
        <v>764</v>
      </c>
      <c r="K18" s="64" t="s">
        <v>739</v>
      </c>
      <c r="L18" s="64" t="s">
        <v>740</v>
      </c>
      <c r="M18" s="69">
        <v>2019</v>
      </c>
      <c r="N18" s="12"/>
      <c r="O18" s="12" t="s">
        <v>59</v>
      </c>
      <c r="P18" s="12" t="s">
        <v>70</v>
      </c>
      <c r="Q18" s="12" t="s">
        <v>70</v>
      </c>
      <c r="R18" s="12" t="s">
        <v>46</v>
      </c>
      <c r="S18" s="12" t="s">
        <v>47</v>
      </c>
      <c r="T18" s="63">
        <f t="shared" si="2"/>
        <v>5</v>
      </c>
      <c r="U18" s="12" t="s">
        <v>48</v>
      </c>
      <c r="V18" s="63">
        <f t="shared" si="3"/>
        <v>5</v>
      </c>
      <c r="W18" s="12" t="s">
        <v>49</v>
      </c>
      <c r="X18" s="63">
        <f t="shared" si="0"/>
        <v>1</v>
      </c>
      <c r="Y18" s="16" t="str">
        <f t="shared" si="4"/>
        <v>Alta</v>
      </c>
      <c r="Z18" s="12">
        <f t="shared" si="1"/>
        <v>11</v>
      </c>
      <c r="AA18" s="12" t="s">
        <v>50</v>
      </c>
      <c r="AB18" s="30"/>
      <c r="AC18" s="14" t="s">
        <v>251</v>
      </c>
      <c r="AD18" s="12" t="s">
        <v>53</v>
      </c>
      <c r="AE18" s="64" t="s">
        <v>72</v>
      </c>
      <c r="AF18" s="12" t="s">
        <v>262</v>
      </c>
      <c r="AG18" s="12" t="s">
        <v>73</v>
      </c>
      <c r="AH18" s="15" t="s">
        <v>52</v>
      </c>
      <c r="AI18" s="12" t="s">
        <v>52</v>
      </c>
      <c r="AJ18" s="12" t="s">
        <v>53</v>
      </c>
      <c r="AK18" s="12" t="s">
        <v>51</v>
      </c>
      <c r="AL18" s="12" t="s">
        <v>54</v>
      </c>
      <c r="AM18" s="12" t="s">
        <v>52</v>
      </c>
      <c r="AN18" s="12" t="s">
        <v>52</v>
      </c>
      <c r="BE18" s="10" t="s">
        <v>55</v>
      </c>
    </row>
    <row r="19" spans="1:57" ht="90">
      <c r="A19" s="10">
        <v>10</v>
      </c>
      <c r="B19" s="12" t="s">
        <v>65</v>
      </c>
      <c r="C19" s="64" t="s">
        <v>731</v>
      </c>
      <c r="D19" s="12">
        <v>10</v>
      </c>
      <c r="E19" s="12" t="s">
        <v>69</v>
      </c>
      <c r="F19" s="12" t="s">
        <v>131</v>
      </c>
      <c r="G19" s="68" t="s">
        <v>495</v>
      </c>
      <c r="H19" s="68" t="s">
        <v>495</v>
      </c>
      <c r="I19" s="64" t="s">
        <v>765</v>
      </c>
      <c r="J19" s="64" t="s">
        <v>766</v>
      </c>
      <c r="K19" s="64" t="s">
        <v>509</v>
      </c>
      <c r="L19" s="64" t="s">
        <v>735</v>
      </c>
      <c r="M19" s="12" t="s">
        <v>500</v>
      </c>
      <c r="N19" s="12"/>
      <c r="O19" s="12" t="s">
        <v>59</v>
      </c>
      <c r="P19" s="12" t="s">
        <v>60</v>
      </c>
      <c r="Q19" s="12" t="s">
        <v>60</v>
      </c>
      <c r="R19" s="12" t="s">
        <v>46</v>
      </c>
      <c r="S19" s="12" t="s">
        <v>61</v>
      </c>
      <c r="T19" s="63">
        <f t="shared" si="2"/>
        <v>3</v>
      </c>
      <c r="U19" s="12" t="s">
        <v>58</v>
      </c>
      <c r="V19" s="63">
        <f t="shared" si="3"/>
        <v>3</v>
      </c>
      <c r="W19" s="12" t="s">
        <v>58</v>
      </c>
      <c r="X19" s="63">
        <f t="shared" si="0"/>
        <v>3</v>
      </c>
      <c r="Y19" s="16" t="b">
        <f t="shared" si="4"/>
        <v>0</v>
      </c>
      <c r="Z19" s="12">
        <f t="shared" si="1"/>
        <v>9</v>
      </c>
      <c r="AA19" s="12" t="s">
        <v>50</v>
      </c>
      <c r="AB19" s="8" t="s">
        <v>767</v>
      </c>
      <c r="AC19" s="14"/>
      <c r="AD19" s="12" t="s">
        <v>51</v>
      </c>
      <c r="AE19" s="12" t="s">
        <v>52</v>
      </c>
      <c r="AF19" s="12" t="s">
        <v>52</v>
      </c>
      <c r="AG19" s="12" t="s">
        <v>52</v>
      </c>
      <c r="AH19" s="15" t="s">
        <v>52</v>
      </c>
      <c r="AI19" s="68" t="s">
        <v>495</v>
      </c>
      <c r="AJ19" s="12" t="s">
        <v>53</v>
      </c>
      <c r="AK19" s="12" t="s">
        <v>51</v>
      </c>
      <c r="AL19" s="12" t="s">
        <v>54</v>
      </c>
      <c r="AM19" s="12" t="s">
        <v>52</v>
      </c>
      <c r="AN19" s="12" t="s">
        <v>52</v>
      </c>
    </row>
    <row r="20" spans="1:57" ht="30">
      <c r="A20" s="10">
        <v>11</v>
      </c>
      <c r="B20" s="12" t="s">
        <v>65</v>
      </c>
      <c r="C20" s="64" t="s">
        <v>731</v>
      </c>
      <c r="D20" s="12">
        <v>11</v>
      </c>
      <c r="E20" s="12" t="s">
        <v>546</v>
      </c>
      <c r="F20" s="12" t="s">
        <v>131</v>
      </c>
      <c r="G20" s="68" t="s">
        <v>495</v>
      </c>
      <c r="H20" s="68" t="s">
        <v>495</v>
      </c>
      <c r="I20" s="64" t="s">
        <v>768</v>
      </c>
      <c r="J20" s="64" t="s">
        <v>769</v>
      </c>
      <c r="K20" s="64" t="s">
        <v>756</v>
      </c>
      <c r="L20" s="64" t="s">
        <v>735</v>
      </c>
      <c r="M20" s="12" t="s">
        <v>752</v>
      </c>
      <c r="N20" s="12"/>
      <c r="O20" s="12" t="s">
        <v>59</v>
      </c>
      <c r="P20" s="12" t="s">
        <v>80</v>
      </c>
      <c r="Q20" s="12" t="s">
        <v>60</v>
      </c>
      <c r="R20" s="12" t="s">
        <v>46</v>
      </c>
      <c r="S20" s="12" t="s">
        <v>68</v>
      </c>
      <c r="T20" s="63">
        <f t="shared" si="2"/>
        <v>1</v>
      </c>
      <c r="U20" s="12" t="s">
        <v>58</v>
      </c>
      <c r="V20" s="63">
        <f t="shared" si="3"/>
        <v>3</v>
      </c>
      <c r="W20" s="12" t="s">
        <v>58</v>
      </c>
      <c r="X20" s="63">
        <f t="shared" si="0"/>
        <v>3</v>
      </c>
      <c r="Y20" s="16" t="b">
        <f t="shared" si="4"/>
        <v>0</v>
      </c>
      <c r="Z20" s="12">
        <f t="shared" si="1"/>
        <v>7</v>
      </c>
      <c r="AA20" s="12" t="s">
        <v>63</v>
      </c>
      <c r="AB20" s="8" t="s">
        <v>770</v>
      </c>
      <c r="AC20" s="14"/>
      <c r="AD20" s="12" t="s">
        <v>51</v>
      </c>
      <c r="AE20" s="12" t="s">
        <v>52</v>
      </c>
      <c r="AF20" s="12" t="s">
        <v>52</v>
      </c>
      <c r="AG20" s="12" t="s">
        <v>79</v>
      </c>
      <c r="AH20" s="15" t="s">
        <v>52</v>
      </c>
      <c r="AI20" s="68" t="s">
        <v>495</v>
      </c>
      <c r="AJ20" s="12" t="s">
        <v>51</v>
      </c>
      <c r="AK20" s="12" t="s">
        <v>51</v>
      </c>
      <c r="AL20" s="12" t="s">
        <v>52</v>
      </c>
      <c r="AM20" s="12" t="s">
        <v>52</v>
      </c>
      <c r="AN20" s="12" t="s">
        <v>52</v>
      </c>
      <c r="BE20" s="10" t="s">
        <v>94</v>
      </c>
    </row>
    <row r="21" spans="1:57" ht="30">
      <c r="A21" s="10">
        <v>12</v>
      </c>
      <c r="B21" s="16" t="s">
        <v>65</v>
      </c>
      <c r="C21" s="125" t="s">
        <v>731</v>
      </c>
      <c r="D21" s="16">
        <v>12</v>
      </c>
      <c r="E21" s="16" t="s">
        <v>69</v>
      </c>
      <c r="F21" s="16" t="s">
        <v>131</v>
      </c>
      <c r="G21" s="126" t="s">
        <v>495</v>
      </c>
      <c r="H21" s="126" t="s">
        <v>495</v>
      </c>
      <c r="I21" s="125" t="s">
        <v>771</v>
      </c>
      <c r="J21" s="125" t="s">
        <v>536</v>
      </c>
      <c r="K21" s="125" t="s">
        <v>772</v>
      </c>
      <c r="L21" s="125" t="s">
        <v>772</v>
      </c>
      <c r="M21" s="16" t="s">
        <v>500</v>
      </c>
      <c r="N21" s="16"/>
      <c r="O21" s="16" t="s">
        <v>59</v>
      </c>
      <c r="P21" s="16" t="s">
        <v>60</v>
      </c>
      <c r="Q21" s="16" t="s">
        <v>60</v>
      </c>
      <c r="R21" s="16" t="s">
        <v>46</v>
      </c>
      <c r="S21" s="16" t="s">
        <v>61</v>
      </c>
      <c r="T21" s="63">
        <f t="shared" si="2"/>
        <v>3</v>
      </c>
      <c r="U21" s="16" t="s">
        <v>58</v>
      </c>
      <c r="V21" s="63">
        <f t="shared" si="3"/>
        <v>3</v>
      </c>
      <c r="W21" s="16" t="s">
        <v>58</v>
      </c>
      <c r="X21" s="63">
        <f t="shared" si="0"/>
        <v>3</v>
      </c>
      <c r="Y21" s="16" t="b">
        <f t="shared" si="4"/>
        <v>0</v>
      </c>
      <c r="Z21" s="16">
        <f t="shared" si="1"/>
        <v>9</v>
      </c>
      <c r="AA21" s="16" t="s">
        <v>63</v>
      </c>
      <c r="AB21" s="8" t="s">
        <v>773</v>
      </c>
      <c r="AC21" s="14"/>
      <c r="AD21" s="16" t="s">
        <v>51</v>
      </c>
      <c r="AE21" s="16" t="s">
        <v>52</v>
      </c>
      <c r="AF21" s="16" t="s">
        <v>52</v>
      </c>
      <c r="AG21" s="16" t="s">
        <v>52</v>
      </c>
      <c r="AH21" s="127" t="s">
        <v>52</v>
      </c>
      <c r="AI21" s="126" t="s">
        <v>495</v>
      </c>
      <c r="AJ21" s="16" t="s">
        <v>53</v>
      </c>
      <c r="AK21" s="16" t="s">
        <v>51</v>
      </c>
      <c r="AL21" s="16" t="s">
        <v>62</v>
      </c>
      <c r="AM21" s="16" t="s">
        <v>53</v>
      </c>
      <c r="AN21" s="16" t="s">
        <v>53</v>
      </c>
      <c r="BE21" s="10" t="s">
        <v>95</v>
      </c>
    </row>
    <row r="22" spans="1:57">
      <c r="Y22" s="31"/>
      <c r="BE22" s="10" t="s">
        <v>65</v>
      </c>
    </row>
    <row r="23" spans="1:57">
      <c r="BE23" s="10" t="s">
        <v>71</v>
      </c>
    </row>
    <row r="24" spans="1:57">
      <c r="BE24" s="10" t="s">
        <v>42</v>
      </c>
    </row>
    <row r="26" spans="1:57">
      <c r="BE26" s="10" t="s">
        <v>56</v>
      </c>
    </row>
    <row r="27" spans="1:57">
      <c r="BE27" s="10" t="s">
        <v>74</v>
      </c>
    </row>
    <row r="28" spans="1:57">
      <c r="BE28" s="10" t="s">
        <v>80</v>
      </c>
    </row>
    <row r="29" spans="1:57">
      <c r="BE29" s="10" t="s">
        <v>116</v>
      </c>
    </row>
    <row r="30" spans="1:57">
      <c r="BE30" s="10" t="s">
        <v>117</v>
      </c>
    </row>
    <row r="31" spans="1:57">
      <c r="BE31" s="10" t="s">
        <v>44</v>
      </c>
    </row>
    <row r="32" spans="1:57">
      <c r="BE32" s="10" t="s">
        <v>70</v>
      </c>
    </row>
    <row r="33" spans="57:57">
      <c r="BE33" s="10" t="s">
        <v>60</v>
      </c>
    </row>
    <row r="35" spans="57:57">
      <c r="BE35" s="10" t="s">
        <v>57</v>
      </c>
    </row>
    <row r="36" spans="57:57">
      <c r="BE36" s="10" t="s">
        <v>118</v>
      </c>
    </row>
    <row r="37" spans="57:57">
      <c r="BE37" s="10" t="s">
        <v>119</v>
      </c>
    </row>
    <row r="38" spans="57:57">
      <c r="BE38" s="10" t="s">
        <v>120</v>
      </c>
    </row>
    <row r="39" spans="57:57">
      <c r="BE39" s="10" t="s">
        <v>45</v>
      </c>
    </row>
    <row r="40" spans="57:57">
      <c r="BE40" s="10" t="s">
        <v>70</v>
      </c>
    </row>
    <row r="41" spans="57:57">
      <c r="BE41" s="10" t="s">
        <v>60</v>
      </c>
    </row>
  </sheetData>
  <autoFilter ref="A9:BE21"/>
  <mergeCells count="10">
    <mergeCell ref="B8:R8"/>
    <mergeCell ref="S8:AC8"/>
    <mergeCell ref="AD8:AI8"/>
    <mergeCell ref="AJ8:AN8"/>
    <mergeCell ref="B2:AN4"/>
    <mergeCell ref="B5:F5"/>
    <mergeCell ref="G5:J5"/>
    <mergeCell ref="K5:AN6"/>
    <mergeCell ref="B6:F6"/>
    <mergeCell ref="G6:J6"/>
  </mergeCells>
  <dataValidations count="7">
    <dataValidation type="list" allowBlank="1" showInputMessage="1" showErrorMessage="1" sqref="AG10:AG21 AD10:AE21 AJ10:AN21 AA10:AA21 R10:S21 W10:W21 U10:U21">
      <formula1>#REF!</formula1>
    </dataValidation>
    <dataValidation type="list" allowBlank="1" showInputMessage="1" showErrorMessage="1" sqref="AF10:AF21">
      <formula1>$BC$23:$BC$24</formula1>
    </dataValidation>
    <dataValidation type="list" allowBlank="1" showInputMessage="1" showErrorMessage="1" sqref="Q10:Q21">
      <formula1>$BC$40:$BC$46</formula1>
    </dataValidation>
    <dataValidation type="list" allowBlank="1" showInputMessage="1" showErrorMessage="1" sqref="P10:P21">
      <formula1>$BC$31:$BC$38</formula1>
    </dataValidation>
    <dataValidation type="list" allowBlank="1" showInputMessage="1" showErrorMessage="1" sqref="B10:B21">
      <formula1>$BC$27:$BC$29</formula1>
    </dataValidation>
    <dataValidation type="list" allowBlank="1" showInputMessage="1" showErrorMessage="1" sqref="O10:O21">
      <formula1>$BC$17:$BC$20</formula1>
    </dataValidation>
    <dataValidation type="list" allowBlank="1" showInputMessage="1" showErrorMessage="1" sqref="E10:E21">
      <formula1>$BC$10:$BC$15</formula1>
    </dataValidation>
  </dataValidations>
  <hyperlinks>
    <hyperlink ref="AB10" r:id="rId1"/>
  </hyperlinks>
  <pageMargins left="0.7" right="0.7" top="0.75" bottom="0.75" header="0.3" footer="0.3"/>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BE55"/>
  <sheetViews>
    <sheetView topLeftCell="A27" zoomScale="69" zoomScaleNormal="69" workbookViewId="0">
      <selection activeCell="Y9" sqref="Y9"/>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32" customWidth="1"/>
    <col min="12" max="12" width="42.140625" style="32"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3.85546875" style="10" hidden="1" customWidth="1"/>
    <col min="21" max="21" width="31.42578125" style="10" customWidth="1"/>
    <col min="22" max="22" width="7.5703125" style="10" hidden="1" customWidth="1"/>
    <col min="23" max="23" width="22.140625" style="10" customWidth="1"/>
    <col min="24" max="24" width="6.7109375" style="10" hidden="1" customWidth="1"/>
    <col min="25" max="25" width="35.42578125" style="10" customWidth="1"/>
    <col min="26" max="26" width="9.425781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s="34" customFormat="1" ht="96.75" customHeight="1">
      <c r="B10" s="35" t="s">
        <v>71</v>
      </c>
      <c r="C10" s="35">
        <v>1041</v>
      </c>
      <c r="D10" s="35">
        <v>1</v>
      </c>
      <c r="E10" s="35" t="s">
        <v>187</v>
      </c>
      <c r="F10" s="35" t="s">
        <v>127</v>
      </c>
      <c r="G10" s="35" t="s">
        <v>191</v>
      </c>
      <c r="H10" s="36" t="s">
        <v>192</v>
      </c>
      <c r="I10" s="36" t="s">
        <v>193</v>
      </c>
      <c r="J10" s="37" t="s">
        <v>194</v>
      </c>
      <c r="K10" s="36" t="s">
        <v>195</v>
      </c>
      <c r="L10" s="36" t="s">
        <v>195</v>
      </c>
      <c r="M10" s="38">
        <v>44188</v>
      </c>
      <c r="N10" s="35"/>
      <c r="O10" s="35" t="s">
        <v>55</v>
      </c>
      <c r="P10" s="35" t="s">
        <v>60</v>
      </c>
      <c r="Q10" s="35" t="s">
        <v>45</v>
      </c>
      <c r="R10" s="35" t="s">
        <v>46</v>
      </c>
      <c r="S10" s="35" t="s">
        <v>61</v>
      </c>
      <c r="T10" s="39">
        <f t="shared" ref="T10:T34" si="0">IF(S10="No Clasificada",5,IF(S10="Información Pública / Pública =Bajo",1,IF(S10="Clasificada / Uso Interno = Medio",3,IF(S10="Pública Reservada / Confidencial =Alta",5,))))</f>
        <v>3</v>
      </c>
      <c r="U10" s="35" t="s">
        <v>48</v>
      </c>
      <c r="V10" s="39">
        <f t="shared" ref="V10:V31" si="1">IF(U10="No Clasificada",5,IF(U10="Bajo",1,IF(U10="Medio",3,IF(U10="Alto",5,))))</f>
        <v>5</v>
      </c>
      <c r="W10" s="35" t="s">
        <v>48</v>
      </c>
      <c r="X10" s="39">
        <f>IF(W10="No Clasificada",5,IF(W10="Bajo",1,IF(W10="Medio",3,IF(W10="Alto",5,))))</f>
        <v>5</v>
      </c>
      <c r="Y10" s="40" t="str">
        <f t="shared" ref="Y10" si="2">IF(Z10&gt;10,"Alta",IF(Z10=3,"Baja"))</f>
        <v>Alta</v>
      </c>
      <c r="Z10" s="35">
        <f t="shared" ref="Z10:Z34" si="3">T10+V10+X10</f>
        <v>13</v>
      </c>
      <c r="AA10" s="35" t="s">
        <v>50</v>
      </c>
      <c r="AB10" s="41" t="s">
        <v>196</v>
      </c>
      <c r="AC10" s="36" t="s">
        <v>197</v>
      </c>
      <c r="AD10" s="35" t="s">
        <v>51</v>
      </c>
      <c r="AE10" s="35" t="s">
        <v>52</v>
      </c>
      <c r="AF10" s="35"/>
      <c r="AG10" s="41" t="s">
        <v>52</v>
      </c>
      <c r="AH10" s="42" t="s">
        <v>52</v>
      </c>
      <c r="AI10" s="35" t="s">
        <v>52</v>
      </c>
      <c r="AJ10" s="35" t="s">
        <v>53</v>
      </c>
      <c r="AK10" s="35" t="s">
        <v>51</v>
      </c>
      <c r="AL10" s="35" t="s">
        <v>64</v>
      </c>
      <c r="AM10" s="36" t="s">
        <v>189</v>
      </c>
      <c r="AN10" s="35" t="s">
        <v>53</v>
      </c>
    </row>
    <row r="11" spans="1:57" s="34" customFormat="1" ht="60" customHeight="1">
      <c r="A11" s="33"/>
      <c r="B11" s="35" t="s">
        <v>71</v>
      </c>
      <c r="C11" s="35"/>
      <c r="D11" s="35">
        <v>2</v>
      </c>
      <c r="E11" s="35" t="s">
        <v>69</v>
      </c>
      <c r="F11" s="35" t="s">
        <v>127</v>
      </c>
      <c r="G11" s="35"/>
      <c r="H11" s="35"/>
      <c r="I11" s="36" t="s">
        <v>198</v>
      </c>
      <c r="J11" s="37" t="s">
        <v>199</v>
      </c>
      <c r="K11" s="36" t="s">
        <v>195</v>
      </c>
      <c r="L11" s="36" t="s">
        <v>195</v>
      </c>
      <c r="M11" s="38"/>
      <c r="N11" s="35"/>
      <c r="O11" s="35" t="s">
        <v>55</v>
      </c>
      <c r="P11" s="35" t="s">
        <v>60</v>
      </c>
      <c r="Q11" s="35" t="s">
        <v>45</v>
      </c>
      <c r="R11" s="35" t="s">
        <v>46</v>
      </c>
      <c r="S11" s="35" t="s">
        <v>47</v>
      </c>
      <c r="T11" s="39">
        <f t="shared" si="0"/>
        <v>5</v>
      </c>
      <c r="U11" s="35" t="s">
        <v>48</v>
      </c>
      <c r="V11" s="39">
        <f t="shared" si="1"/>
        <v>5</v>
      </c>
      <c r="W11" s="35" t="s">
        <v>48</v>
      </c>
      <c r="X11" s="39">
        <f t="shared" ref="X11:X34" si="4">IF(W11="No Clasificada",5,IF(W11="Bajo",1,IF(W11="Medio",3,IF(W11="Alto",5,))))</f>
        <v>5</v>
      </c>
      <c r="Y11" s="40" t="str">
        <f>IF(Z11&gt;10,"Alta",IF(Z11=3,"Baja"))</f>
        <v>Alta</v>
      </c>
      <c r="Z11" s="35">
        <f t="shared" si="3"/>
        <v>15</v>
      </c>
      <c r="AA11" s="35" t="s">
        <v>50</v>
      </c>
      <c r="AB11" s="41" t="s">
        <v>200</v>
      </c>
      <c r="AC11" s="36" t="s">
        <v>197</v>
      </c>
      <c r="AD11" s="35" t="s">
        <v>51</v>
      </c>
      <c r="AE11" s="35" t="s">
        <v>52</v>
      </c>
      <c r="AF11" s="35"/>
      <c r="AG11" s="41" t="s">
        <v>52</v>
      </c>
      <c r="AH11" s="42" t="s">
        <v>52</v>
      </c>
      <c r="AI11" s="35" t="s">
        <v>52</v>
      </c>
      <c r="AJ11" s="35" t="s">
        <v>53</v>
      </c>
      <c r="AK11" s="35" t="s">
        <v>51</v>
      </c>
      <c r="AL11" s="35" t="s">
        <v>64</v>
      </c>
      <c r="AM11" s="36" t="s">
        <v>190</v>
      </c>
      <c r="AN11" s="35" t="s">
        <v>53</v>
      </c>
    </row>
    <row r="12" spans="1:57" s="34" customFormat="1" ht="60" hidden="1" customHeight="1">
      <c r="A12" s="33"/>
      <c r="B12" s="35" t="s">
        <v>71</v>
      </c>
      <c r="C12" s="35"/>
      <c r="D12" s="35">
        <v>3</v>
      </c>
      <c r="E12" s="35" t="s">
        <v>187</v>
      </c>
      <c r="F12" s="35" t="s">
        <v>127</v>
      </c>
      <c r="G12" s="35"/>
      <c r="H12" s="35"/>
      <c r="I12" s="36" t="s">
        <v>201</v>
      </c>
      <c r="J12" s="37" t="s">
        <v>202</v>
      </c>
      <c r="K12" s="36" t="s">
        <v>195</v>
      </c>
      <c r="L12" s="36" t="s">
        <v>195</v>
      </c>
      <c r="M12" s="38"/>
      <c r="N12" s="35"/>
      <c r="O12" s="35" t="s">
        <v>43</v>
      </c>
      <c r="P12" s="35" t="s">
        <v>44</v>
      </c>
      <c r="Q12" s="35" t="s">
        <v>45</v>
      </c>
      <c r="R12" s="35" t="s">
        <v>46</v>
      </c>
      <c r="S12" s="35" t="s">
        <v>61</v>
      </c>
      <c r="T12" s="39"/>
      <c r="U12" s="35" t="s">
        <v>48</v>
      </c>
      <c r="V12" s="39"/>
      <c r="W12" s="35" t="s">
        <v>48</v>
      </c>
      <c r="X12" s="39"/>
      <c r="Y12" s="40" t="b">
        <f>IF(Z12&gt;10,"Alta",IF(Z12=3,"Baja"))</f>
        <v>0</v>
      </c>
      <c r="Z12" s="35"/>
      <c r="AA12" s="35" t="s">
        <v>50</v>
      </c>
      <c r="AB12" s="41" t="s">
        <v>52</v>
      </c>
      <c r="AC12" s="36" t="s">
        <v>197</v>
      </c>
      <c r="AD12" s="35" t="s">
        <v>51</v>
      </c>
      <c r="AE12" s="35" t="s">
        <v>52</v>
      </c>
      <c r="AF12" s="35"/>
      <c r="AG12" s="41" t="s">
        <v>52</v>
      </c>
      <c r="AH12" s="42" t="s">
        <v>52</v>
      </c>
      <c r="AI12" s="35" t="s">
        <v>52</v>
      </c>
      <c r="AJ12" s="35" t="s">
        <v>53</v>
      </c>
      <c r="AK12" s="35" t="s">
        <v>51</v>
      </c>
      <c r="AL12" s="35" t="s">
        <v>64</v>
      </c>
      <c r="AM12" s="36" t="s">
        <v>189</v>
      </c>
      <c r="AN12" s="35" t="s">
        <v>53</v>
      </c>
    </row>
    <row r="13" spans="1:57" s="34" customFormat="1" ht="60" hidden="1" customHeight="1">
      <c r="A13" s="33"/>
      <c r="B13" s="35" t="s">
        <v>71</v>
      </c>
      <c r="C13" s="35"/>
      <c r="D13" s="35">
        <v>4</v>
      </c>
      <c r="E13" s="35" t="s">
        <v>187</v>
      </c>
      <c r="F13" s="35" t="s">
        <v>127</v>
      </c>
      <c r="G13" s="35"/>
      <c r="H13" s="35"/>
      <c r="I13" s="36" t="s">
        <v>203</v>
      </c>
      <c r="J13" s="37" t="s">
        <v>204</v>
      </c>
      <c r="K13" s="36" t="s">
        <v>195</v>
      </c>
      <c r="L13" s="36" t="s">
        <v>195</v>
      </c>
      <c r="M13" s="38"/>
      <c r="N13" s="35"/>
      <c r="O13" s="35" t="s">
        <v>43</v>
      </c>
      <c r="P13" s="35" t="s">
        <v>44</v>
      </c>
      <c r="Q13" s="35" t="s">
        <v>45</v>
      </c>
      <c r="R13" s="35" t="s">
        <v>46</v>
      </c>
      <c r="S13" s="35" t="s">
        <v>61</v>
      </c>
      <c r="T13" s="39"/>
      <c r="U13" s="35" t="s">
        <v>58</v>
      </c>
      <c r="V13" s="39"/>
      <c r="W13" s="35" t="s">
        <v>48</v>
      </c>
      <c r="X13" s="39"/>
      <c r="Y13" s="40" t="b">
        <f t="shared" ref="Y13:Y34" si="5">IF(Z13&gt;10,"Alta",IF(Z13=3,"Baja"))</f>
        <v>0</v>
      </c>
      <c r="Z13" s="35"/>
      <c r="AA13" s="35" t="s">
        <v>50</v>
      </c>
      <c r="AB13" s="41" t="s">
        <v>52</v>
      </c>
      <c r="AC13" s="36" t="s">
        <v>197</v>
      </c>
      <c r="AD13" s="35" t="s">
        <v>51</v>
      </c>
      <c r="AE13" s="35" t="s">
        <v>52</v>
      </c>
      <c r="AF13" s="35"/>
      <c r="AG13" s="41" t="s">
        <v>52</v>
      </c>
      <c r="AH13" s="42" t="s">
        <v>52</v>
      </c>
      <c r="AI13" s="35" t="s">
        <v>52</v>
      </c>
      <c r="AJ13" s="35" t="s">
        <v>53</v>
      </c>
      <c r="AK13" s="35" t="s">
        <v>51</v>
      </c>
      <c r="AL13" s="35" t="s">
        <v>64</v>
      </c>
      <c r="AM13" s="36" t="s">
        <v>189</v>
      </c>
      <c r="AN13" s="35" t="s">
        <v>53</v>
      </c>
    </row>
    <row r="14" spans="1:57" s="34" customFormat="1" ht="48">
      <c r="B14" s="35" t="s">
        <v>71</v>
      </c>
      <c r="C14" s="35"/>
      <c r="D14" s="35">
        <v>5</v>
      </c>
      <c r="E14" s="35" t="s">
        <v>187</v>
      </c>
      <c r="F14" s="35" t="s">
        <v>127</v>
      </c>
      <c r="G14" s="35"/>
      <c r="H14" s="35"/>
      <c r="I14" s="36" t="s">
        <v>205</v>
      </c>
      <c r="J14" s="37" t="s">
        <v>206</v>
      </c>
      <c r="K14" s="36" t="s">
        <v>195</v>
      </c>
      <c r="L14" s="36" t="s">
        <v>195</v>
      </c>
      <c r="M14" s="35"/>
      <c r="N14" s="35"/>
      <c r="O14" s="35" t="s">
        <v>55</v>
      </c>
      <c r="P14" s="35" t="s">
        <v>60</v>
      </c>
      <c r="Q14" s="35" t="s">
        <v>45</v>
      </c>
      <c r="R14" s="35" t="s">
        <v>46</v>
      </c>
      <c r="S14" s="35" t="s">
        <v>61</v>
      </c>
      <c r="T14" s="39">
        <f t="shared" ref="T14" si="6">IF(S14="No Clasificada",5,IF(S14="Información Pública / Pública =Bajo",1,IF(S14="Clasificada / Uso Interno = Medio",3,IF(S14="Pública Reservada / Confidencial =Alta",5,))))</f>
        <v>3</v>
      </c>
      <c r="U14" s="35" t="s">
        <v>48</v>
      </c>
      <c r="V14" s="39">
        <f t="shared" ref="V14" si="7">IF(U14="No Clasificada",5,IF(U14="Bajo",1,IF(U14="Medio",3,IF(U14="Alto",5,))))</f>
        <v>5</v>
      </c>
      <c r="W14" s="35" t="s">
        <v>48</v>
      </c>
      <c r="X14" s="39">
        <f t="shared" ref="X14" si="8">IF(W14="No Clasificada",5,IF(W14="Bajo",1,IF(W14="Medio",3,IF(W14="Alto",5,))))</f>
        <v>5</v>
      </c>
      <c r="Y14" s="40" t="str">
        <f t="shared" si="5"/>
        <v>Alta</v>
      </c>
      <c r="Z14" s="35">
        <f t="shared" ref="Z14" si="9">T14+V14+X14</f>
        <v>13</v>
      </c>
      <c r="AA14" s="35" t="s">
        <v>50</v>
      </c>
      <c r="AB14" s="41" t="s">
        <v>207</v>
      </c>
      <c r="AC14" s="36" t="s">
        <v>197</v>
      </c>
      <c r="AD14" s="35" t="s">
        <v>51</v>
      </c>
      <c r="AE14" s="35" t="s">
        <v>52</v>
      </c>
      <c r="AF14" s="35"/>
      <c r="AG14" s="41" t="s">
        <v>52</v>
      </c>
      <c r="AH14" s="42" t="s">
        <v>52</v>
      </c>
      <c r="AI14" s="35" t="s">
        <v>52</v>
      </c>
      <c r="AJ14" s="35" t="s">
        <v>53</v>
      </c>
      <c r="AK14" s="35" t="s">
        <v>51</v>
      </c>
      <c r="AL14" s="35" t="s">
        <v>64</v>
      </c>
      <c r="AM14" s="36" t="s">
        <v>190</v>
      </c>
      <c r="AN14" s="35" t="s">
        <v>53</v>
      </c>
    </row>
    <row r="15" spans="1:57" s="34" customFormat="1" ht="84">
      <c r="A15" s="33"/>
      <c r="B15" s="35" t="s">
        <v>71</v>
      </c>
      <c r="C15" s="35"/>
      <c r="D15" s="35">
        <v>6</v>
      </c>
      <c r="E15" s="35" t="s">
        <v>187</v>
      </c>
      <c r="F15" s="35" t="s">
        <v>127</v>
      </c>
      <c r="G15" s="35"/>
      <c r="H15" s="35"/>
      <c r="I15" s="36" t="s">
        <v>208</v>
      </c>
      <c r="J15" s="37" t="s">
        <v>209</v>
      </c>
      <c r="K15" s="36" t="s">
        <v>195</v>
      </c>
      <c r="L15" s="36" t="s">
        <v>195</v>
      </c>
      <c r="M15" s="38"/>
      <c r="N15" s="35"/>
      <c r="O15" s="35" t="s">
        <v>55</v>
      </c>
      <c r="P15" s="40" t="s">
        <v>60</v>
      </c>
      <c r="Q15" s="40" t="s">
        <v>45</v>
      </c>
      <c r="R15" s="40" t="s">
        <v>46</v>
      </c>
      <c r="S15" s="35" t="s">
        <v>61</v>
      </c>
      <c r="T15" s="39"/>
      <c r="U15" s="35" t="s">
        <v>48</v>
      </c>
      <c r="V15" s="39"/>
      <c r="W15" s="35" t="s">
        <v>48</v>
      </c>
      <c r="X15" s="39"/>
      <c r="Y15" s="40" t="s">
        <v>210</v>
      </c>
      <c r="Z15" s="35"/>
      <c r="AA15" s="35" t="s">
        <v>50</v>
      </c>
      <c r="AB15" s="41" t="s">
        <v>207</v>
      </c>
      <c r="AC15" s="36" t="s">
        <v>197</v>
      </c>
      <c r="AD15" s="35" t="s">
        <v>51</v>
      </c>
      <c r="AE15" s="35" t="s">
        <v>52</v>
      </c>
      <c r="AF15" s="35"/>
      <c r="AG15" s="41" t="s">
        <v>52</v>
      </c>
      <c r="AH15" s="42" t="s">
        <v>52</v>
      </c>
      <c r="AI15" s="35" t="s">
        <v>52</v>
      </c>
      <c r="AJ15" s="35" t="s">
        <v>53</v>
      </c>
      <c r="AK15" s="35" t="s">
        <v>51</v>
      </c>
      <c r="AL15" s="35" t="s">
        <v>64</v>
      </c>
      <c r="AM15" s="36" t="s">
        <v>189</v>
      </c>
      <c r="AN15" s="35" t="s">
        <v>53</v>
      </c>
    </row>
    <row r="16" spans="1:57" s="34" customFormat="1" ht="60" hidden="1" customHeight="1">
      <c r="A16" s="33"/>
      <c r="B16" s="35" t="s">
        <v>71</v>
      </c>
      <c r="C16" s="35"/>
      <c r="D16" s="35">
        <v>7</v>
      </c>
      <c r="E16" s="35" t="s">
        <v>187</v>
      </c>
      <c r="F16" s="35" t="s">
        <v>127</v>
      </c>
      <c r="G16" s="35"/>
      <c r="H16" s="35"/>
      <c r="I16" s="43" t="s">
        <v>211</v>
      </c>
      <c r="J16" s="37" t="s">
        <v>212</v>
      </c>
      <c r="K16" s="36" t="s">
        <v>195</v>
      </c>
      <c r="L16" s="36" t="s">
        <v>195</v>
      </c>
      <c r="M16" s="38"/>
      <c r="N16" s="35"/>
      <c r="O16" s="35" t="s">
        <v>59</v>
      </c>
      <c r="P16" s="40" t="s">
        <v>74</v>
      </c>
      <c r="Q16" s="40" t="s">
        <v>45</v>
      </c>
      <c r="R16" s="40" t="s">
        <v>46</v>
      </c>
      <c r="S16" s="35" t="s">
        <v>61</v>
      </c>
      <c r="T16" s="39"/>
      <c r="U16" s="35" t="s">
        <v>48</v>
      </c>
      <c r="V16" s="39"/>
      <c r="W16" s="35" t="s">
        <v>48</v>
      </c>
      <c r="X16" s="39"/>
      <c r="Y16" s="40" t="b">
        <f>IF(Z16&gt;10,"Alta",IF(Z16=3,"Baja"))</f>
        <v>0</v>
      </c>
      <c r="Z16" s="35"/>
      <c r="AA16" s="35" t="s">
        <v>50</v>
      </c>
      <c r="AB16" s="41" t="s">
        <v>207</v>
      </c>
      <c r="AC16" s="36" t="s">
        <v>52</v>
      </c>
      <c r="AD16" s="35" t="s">
        <v>51</v>
      </c>
      <c r="AE16" s="35" t="s">
        <v>52</v>
      </c>
      <c r="AF16" s="35"/>
      <c r="AG16" s="41" t="s">
        <v>52</v>
      </c>
      <c r="AH16" s="42" t="s">
        <v>52</v>
      </c>
      <c r="AI16" s="35" t="s">
        <v>52</v>
      </c>
      <c r="AJ16" s="35" t="s">
        <v>51</v>
      </c>
      <c r="AK16" s="35" t="s">
        <v>51</v>
      </c>
      <c r="AL16" s="35" t="s">
        <v>52</v>
      </c>
      <c r="AM16" s="36" t="s">
        <v>52</v>
      </c>
      <c r="AN16" s="35" t="s">
        <v>52</v>
      </c>
    </row>
    <row r="17" spans="1:57" s="34" customFormat="1" ht="108" hidden="1">
      <c r="A17" s="33"/>
      <c r="B17" s="35" t="s">
        <v>71</v>
      </c>
      <c r="C17" s="35"/>
      <c r="D17" s="35">
        <v>8</v>
      </c>
      <c r="E17" s="35" t="s">
        <v>187</v>
      </c>
      <c r="F17" s="35" t="s">
        <v>127</v>
      </c>
      <c r="G17" s="35"/>
      <c r="H17" s="35"/>
      <c r="I17" s="43" t="s">
        <v>213</v>
      </c>
      <c r="J17" s="37" t="s">
        <v>214</v>
      </c>
      <c r="K17" s="36" t="s">
        <v>195</v>
      </c>
      <c r="L17" s="36" t="s">
        <v>195</v>
      </c>
      <c r="M17" s="38"/>
      <c r="N17" s="35"/>
      <c r="O17" s="35" t="s">
        <v>59</v>
      </c>
      <c r="P17" s="40" t="s">
        <v>74</v>
      </c>
      <c r="Q17" s="40" t="s">
        <v>45</v>
      </c>
      <c r="R17" s="40" t="s">
        <v>46</v>
      </c>
      <c r="S17" s="35" t="s">
        <v>61</v>
      </c>
      <c r="T17" s="39"/>
      <c r="U17" s="35" t="s">
        <v>48</v>
      </c>
      <c r="V17" s="39"/>
      <c r="W17" s="35" t="s">
        <v>48</v>
      </c>
      <c r="X17" s="39"/>
      <c r="Y17" s="40" t="b">
        <f t="shared" si="5"/>
        <v>0</v>
      </c>
      <c r="Z17" s="35"/>
      <c r="AA17" s="35" t="s">
        <v>50</v>
      </c>
      <c r="AB17" s="41" t="s">
        <v>207</v>
      </c>
      <c r="AC17" s="36" t="s">
        <v>52</v>
      </c>
      <c r="AD17" s="35" t="s">
        <v>51</v>
      </c>
      <c r="AE17" s="35" t="s">
        <v>52</v>
      </c>
      <c r="AF17" s="35"/>
      <c r="AG17" s="41" t="s">
        <v>52</v>
      </c>
      <c r="AH17" s="42" t="s">
        <v>52</v>
      </c>
      <c r="AI17" s="35" t="s">
        <v>52</v>
      </c>
      <c r="AJ17" s="35" t="s">
        <v>51</v>
      </c>
      <c r="AK17" s="35" t="s">
        <v>51</v>
      </c>
      <c r="AL17" s="35" t="s">
        <v>52</v>
      </c>
      <c r="AM17" s="36" t="s">
        <v>52</v>
      </c>
      <c r="AN17" s="35" t="s">
        <v>52</v>
      </c>
    </row>
    <row r="18" spans="1:57" s="34" customFormat="1" ht="108" hidden="1">
      <c r="A18" s="33"/>
      <c r="B18" s="35" t="s">
        <v>71</v>
      </c>
      <c r="C18" s="35"/>
      <c r="D18" s="35">
        <v>9</v>
      </c>
      <c r="E18" s="35" t="s">
        <v>187</v>
      </c>
      <c r="F18" s="35" t="s">
        <v>127</v>
      </c>
      <c r="G18" s="35"/>
      <c r="H18" s="35"/>
      <c r="I18" s="43" t="s">
        <v>215</v>
      </c>
      <c r="J18" s="37" t="s">
        <v>216</v>
      </c>
      <c r="K18" s="36" t="s">
        <v>195</v>
      </c>
      <c r="L18" s="36" t="s">
        <v>195</v>
      </c>
      <c r="M18" s="38"/>
      <c r="N18" s="35"/>
      <c r="O18" s="35" t="s">
        <v>59</v>
      </c>
      <c r="P18" s="40" t="s">
        <v>74</v>
      </c>
      <c r="Q18" s="40" t="s">
        <v>45</v>
      </c>
      <c r="R18" s="40" t="s">
        <v>46</v>
      </c>
      <c r="S18" s="35" t="s">
        <v>61</v>
      </c>
      <c r="T18" s="39"/>
      <c r="U18" s="35" t="s">
        <v>48</v>
      </c>
      <c r="V18" s="39"/>
      <c r="W18" s="35" t="s">
        <v>48</v>
      </c>
      <c r="X18" s="39"/>
      <c r="Y18" s="40" t="b">
        <f t="shared" si="5"/>
        <v>0</v>
      </c>
      <c r="Z18" s="35"/>
      <c r="AA18" s="35" t="s">
        <v>50</v>
      </c>
      <c r="AB18" s="41" t="s">
        <v>207</v>
      </c>
      <c r="AC18" s="36" t="s">
        <v>52</v>
      </c>
      <c r="AD18" s="35" t="s">
        <v>51</v>
      </c>
      <c r="AE18" s="35" t="s">
        <v>52</v>
      </c>
      <c r="AF18" s="35"/>
      <c r="AG18" s="41" t="s">
        <v>52</v>
      </c>
      <c r="AH18" s="42" t="s">
        <v>52</v>
      </c>
      <c r="AI18" s="35" t="s">
        <v>52</v>
      </c>
      <c r="AJ18" s="35" t="s">
        <v>51</v>
      </c>
      <c r="AK18" s="35" t="s">
        <v>51</v>
      </c>
      <c r="AL18" s="35" t="s">
        <v>52</v>
      </c>
      <c r="AM18" s="36" t="s">
        <v>52</v>
      </c>
      <c r="AN18" s="35" t="s">
        <v>52</v>
      </c>
    </row>
    <row r="19" spans="1:57" s="34" customFormat="1" ht="132" hidden="1">
      <c r="A19" s="33"/>
      <c r="B19" s="35" t="s">
        <v>71</v>
      </c>
      <c r="C19" s="35"/>
      <c r="D19" s="35">
        <v>10</v>
      </c>
      <c r="E19" s="35" t="s">
        <v>187</v>
      </c>
      <c r="F19" s="35" t="s">
        <v>127</v>
      </c>
      <c r="G19" s="35"/>
      <c r="H19" s="35"/>
      <c r="I19" s="43" t="s">
        <v>217</v>
      </c>
      <c r="J19" s="37" t="s">
        <v>218</v>
      </c>
      <c r="K19" s="36" t="s">
        <v>195</v>
      </c>
      <c r="L19" s="36" t="s">
        <v>195</v>
      </c>
      <c r="M19" s="38"/>
      <c r="N19" s="35"/>
      <c r="O19" s="35" t="s">
        <v>59</v>
      </c>
      <c r="P19" s="40" t="s">
        <v>74</v>
      </c>
      <c r="Q19" s="40" t="s">
        <v>45</v>
      </c>
      <c r="R19" s="40" t="s">
        <v>46</v>
      </c>
      <c r="S19" s="35" t="s">
        <v>61</v>
      </c>
      <c r="T19" s="39"/>
      <c r="U19" s="35" t="s">
        <v>48</v>
      </c>
      <c r="V19" s="39"/>
      <c r="W19" s="35" t="s">
        <v>48</v>
      </c>
      <c r="X19" s="39"/>
      <c r="Y19" s="40" t="b">
        <f t="shared" si="5"/>
        <v>0</v>
      </c>
      <c r="Z19" s="35"/>
      <c r="AA19" s="35" t="s">
        <v>50</v>
      </c>
      <c r="AB19" s="41" t="s">
        <v>207</v>
      </c>
      <c r="AC19" s="36" t="s">
        <v>52</v>
      </c>
      <c r="AD19" s="35" t="s">
        <v>51</v>
      </c>
      <c r="AE19" s="35" t="s">
        <v>52</v>
      </c>
      <c r="AF19" s="35"/>
      <c r="AG19" s="41" t="s">
        <v>52</v>
      </c>
      <c r="AH19" s="42" t="s">
        <v>52</v>
      </c>
      <c r="AI19" s="35" t="s">
        <v>52</v>
      </c>
      <c r="AJ19" s="35" t="s">
        <v>51</v>
      </c>
      <c r="AK19" s="35" t="s">
        <v>51</v>
      </c>
      <c r="AL19" s="35" t="s">
        <v>52</v>
      </c>
      <c r="AM19" s="36" t="s">
        <v>52</v>
      </c>
      <c r="AN19" s="35" t="s">
        <v>52</v>
      </c>
    </row>
    <row r="20" spans="1:57" s="34" customFormat="1" ht="60" hidden="1" customHeight="1">
      <c r="A20" s="33"/>
      <c r="B20" s="35" t="s">
        <v>71</v>
      </c>
      <c r="C20" s="35"/>
      <c r="D20" s="35">
        <v>11</v>
      </c>
      <c r="E20" s="35" t="s">
        <v>187</v>
      </c>
      <c r="F20" s="35" t="s">
        <v>127</v>
      </c>
      <c r="G20" s="35"/>
      <c r="H20" s="35"/>
      <c r="I20" s="43" t="s">
        <v>219</v>
      </c>
      <c r="J20" s="37" t="s">
        <v>220</v>
      </c>
      <c r="K20" s="36" t="s">
        <v>195</v>
      </c>
      <c r="L20" s="36" t="s">
        <v>195</v>
      </c>
      <c r="M20" s="38"/>
      <c r="N20" s="35"/>
      <c r="O20" s="35" t="s">
        <v>59</v>
      </c>
      <c r="P20" s="40" t="s">
        <v>74</v>
      </c>
      <c r="Q20" s="40" t="s">
        <v>45</v>
      </c>
      <c r="R20" s="40" t="s">
        <v>46</v>
      </c>
      <c r="S20" s="35" t="s">
        <v>61</v>
      </c>
      <c r="T20" s="39"/>
      <c r="U20" s="35" t="s">
        <v>48</v>
      </c>
      <c r="V20" s="39"/>
      <c r="W20" s="35" t="s">
        <v>48</v>
      </c>
      <c r="X20" s="39"/>
      <c r="Y20" s="40" t="b">
        <f t="shared" si="5"/>
        <v>0</v>
      </c>
      <c r="Z20" s="35"/>
      <c r="AA20" s="35" t="s">
        <v>50</v>
      </c>
      <c r="AB20" s="41" t="s">
        <v>207</v>
      </c>
      <c r="AC20" s="36" t="s">
        <v>52</v>
      </c>
      <c r="AD20" s="35" t="s">
        <v>51</v>
      </c>
      <c r="AE20" s="35" t="s">
        <v>52</v>
      </c>
      <c r="AF20" s="35"/>
      <c r="AG20" s="41" t="s">
        <v>52</v>
      </c>
      <c r="AH20" s="42" t="s">
        <v>52</v>
      </c>
      <c r="AI20" s="35" t="s">
        <v>52</v>
      </c>
      <c r="AJ20" s="35" t="s">
        <v>51</v>
      </c>
      <c r="AK20" s="35" t="s">
        <v>51</v>
      </c>
      <c r="AL20" s="35" t="s">
        <v>52</v>
      </c>
      <c r="AM20" s="36" t="s">
        <v>52</v>
      </c>
      <c r="AN20" s="35" t="s">
        <v>52</v>
      </c>
    </row>
    <row r="21" spans="1:57" s="34" customFormat="1" ht="24">
      <c r="A21" s="33"/>
      <c r="B21" s="35" t="s">
        <v>71</v>
      </c>
      <c r="C21" s="35"/>
      <c r="D21" s="35">
        <v>12</v>
      </c>
      <c r="E21" s="35" t="s">
        <v>69</v>
      </c>
      <c r="F21" s="44" t="s">
        <v>127</v>
      </c>
      <c r="G21" s="45"/>
      <c r="H21" s="45"/>
      <c r="I21" s="46" t="s">
        <v>221</v>
      </c>
      <c r="J21" s="47" t="s">
        <v>222</v>
      </c>
      <c r="K21" s="36" t="s">
        <v>195</v>
      </c>
      <c r="L21" s="36" t="s">
        <v>195</v>
      </c>
      <c r="M21" s="38"/>
      <c r="N21" s="44"/>
      <c r="O21" s="44" t="s">
        <v>59</v>
      </c>
      <c r="P21" s="48" t="s">
        <v>70</v>
      </c>
      <c r="Q21" s="48" t="s">
        <v>70</v>
      </c>
      <c r="R21" s="48" t="s">
        <v>46</v>
      </c>
      <c r="S21" s="35" t="s">
        <v>61</v>
      </c>
      <c r="T21" s="39">
        <f t="shared" si="0"/>
        <v>3</v>
      </c>
      <c r="U21" s="35" t="s">
        <v>48</v>
      </c>
      <c r="V21" s="39">
        <f t="shared" si="1"/>
        <v>5</v>
      </c>
      <c r="W21" s="35" t="s">
        <v>48</v>
      </c>
      <c r="X21" s="39">
        <f t="shared" si="4"/>
        <v>5</v>
      </c>
      <c r="Y21" s="40" t="str">
        <f t="shared" si="5"/>
        <v>Alta</v>
      </c>
      <c r="Z21" s="35">
        <f t="shared" si="3"/>
        <v>13</v>
      </c>
      <c r="AA21" s="35" t="s">
        <v>75</v>
      </c>
      <c r="AB21" s="44" t="s">
        <v>223</v>
      </c>
      <c r="AC21" s="36" t="s">
        <v>52</v>
      </c>
      <c r="AD21" s="35" t="s">
        <v>51</v>
      </c>
      <c r="AE21" s="35" t="s">
        <v>52</v>
      </c>
      <c r="AF21" s="35"/>
      <c r="AG21" s="41" t="s">
        <v>52</v>
      </c>
      <c r="AH21" s="42" t="s">
        <v>52</v>
      </c>
      <c r="AI21" s="35" t="s">
        <v>52</v>
      </c>
      <c r="AJ21" s="35" t="s">
        <v>53</v>
      </c>
      <c r="AK21" s="35" t="s">
        <v>51</v>
      </c>
      <c r="AL21" s="35" t="s">
        <v>64</v>
      </c>
      <c r="AM21" s="36" t="s">
        <v>189</v>
      </c>
      <c r="AN21" s="35" t="s">
        <v>53</v>
      </c>
      <c r="BE21" s="34" t="s">
        <v>76</v>
      </c>
    </row>
    <row r="22" spans="1:57" s="34" customFormat="1" ht="24">
      <c r="A22" s="33"/>
      <c r="B22" s="35" t="s">
        <v>71</v>
      </c>
      <c r="C22" s="35">
        <v>1041</v>
      </c>
      <c r="D22" s="35">
        <v>13</v>
      </c>
      <c r="E22" s="35" t="s">
        <v>187</v>
      </c>
      <c r="F22" s="35" t="s">
        <v>127</v>
      </c>
      <c r="G22" s="35" t="s">
        <v>224</v>
      </c>
      <c r="H22" s="35" t="s">
        <v>225</v>
      </c>
      <c r="I22" s="36" t="s">
        <v>226</v>
      </c>
      <c r="J22" s="37" t="s">
        <v>227</v>
      </c>
      <c r="K22" s="36" t="s">
        <v>195</v>
      </c>
      <c r="L22" s="36" t="s">
        <v>195</v>
      </c>
      <c r="M22" s="38">
        <v>44188</v>
      </c>
      <c r="N22" s="35"/>
      <c r="O22" s="35" t="s">
        <v>55</v>
      </c>
      <c r="P22" s="35" t="s">
        <v>60</v>
      </c>
      <c r="Q22" s="35" t="s">
        <v>45</v>
      </c>
      <c r="R22" s="35" t="s">
        <v>46</v>
      </c>
      <c r="S22" s="35" t="s">
        <v>47</v>
      </c>
      <c r="T22" s="39">
        <f t="shared" si="0"/>
        <v>5</v>
      </c>
      <c r="U22" s="35" t="s">
        <v>48</v>
      </c>
      <c r="V22" s="39">
        <f t="shared" si="1"/>
        <v>5</v>
      </c>
      <c r="W22" s="35" t="s">
        <v>48</v>
      </c>
      <c r="X22" s="39">
        <f t="shared" si="4"/>
        <v>5</v>
      </c>
      <c r="Y22" s="40" t="str">
        <f t="shared" si="5"/>
        <v>Alta</v>
      </c>
      <c r="Z22" s="35">
        <f t="shared" si="3"/>
        <v>15</v>
      </c>
      <c r="AA22" s="35" t="s">
        <v>50</v>
      </c>
      <c r="AB22" s="41" t="s">
        <v>200</v>
      </c>
      <c r="AC22" s="36" t="s">
        <v>197</v>
      </c>
      <c r="AD22" s="35" t="s">
        <v>51</v>
      </c>
      <c r="AE22" s="35" t="s">
        <v>52</v>
      </c>
      <c r="AF22" s="35"/>
      <c r="AG22" s="41" t="s">
        <v>52</v>
      </c>
      <c r="AH22" s="42" t="s">
        <v>52</v>
      </c>
      <c r="AI22" s="35" t="s">
        <v>52</v>
      </c>
      <c r="AJ22" s="35" t="s">
        <v>53</v>
      </c>
      <c r="AK22" s="35" t="s">
        <v>51</v>
      </c>
      <c r="AL22" s="35" t="s">
        <v>64</v>
      </c>
      <c r="AM22" s="36" t="s">
        <v>190</v>
      </c>
      <c r="AN22" s="35" t="s">
        <v>53</v>
      </c>
      <c r="BE22" s="34" t="s">
        <v>81</v>
      </c>
    </row>
    <row r="23" spans="1:57" s="34" customFormat="1" ht="36">
      <c r="A23" s="33"/>
      <c r="B23" s="35" t="s">
        <v>71</v>
      </c>
      <c r="C23" s="35"/>
      <c r="D23" s="35">
        <v>14</v>
      </c>
      <c r="E23" s="35" t="s">
        <v>187</v>
      </c>
      <c r="F23" s="35" t="s">
        <v>127</v>
      </c>
      <c r="G23" s="35"/>
      <c r="H23" s="35"/>
      <c r="I23" s="36" t="s">
        <v>228</v>
      </c>
      <c r="J23" s="37" t="s">
        <v>229</v>
      </c>
      <c r="K23" s="36" t="s">
        <v>195</v>
      </c>
      <c r="L23" s="36" t="s">
        <v>195</v>
      </c>
      <c r="M23" s="38"/>
      <c r="N23" s="35"/>
      <c r="O23" s="35" t="s">
        <v>55</v>
      </c>
      <c r="P23" s="35" t="s">
        <v>60</v>
      </c>
      <c r="Q23" s="35" t="s">
        <v>45</v>
      </c>
      <c r="R23" s="35" t="s">
        <v>46</v>
      </c>
      <c r="S23" s="35" t="s">
        <v>61</v>
      </c>
      <c r="T23" s="39">
        <f t="shared" si="0"/>
        <v>3</v>
      </c>
      <c r="U23" s="35" t="s">
        <v>48</v>
      </c>
      <c r="V23" s="39">
        <f t="shared" si="1"/>
        <v>5</v>
      </c>
      <c r="W23" s="35" t="s">
        <v>48</v>
      </c>
      <c r="X23" s="39">
        <f t="shared" si="4"/>
        <v>5</v>
      </c>
      <c r="Y23" s="40" t="str">
        <f t="shared" si="5"/>
        <v>Alta</v>
      </c>
      <c r="Z23" s="35">
        <f t="shared" si="3"/>
        <v>13</v>
      </c>
      <c r="AA23" s="35" t="s">
        <v>50</v>
      </c>
      <c r="AB23" s="41" t="s">
        <v>200</v>
      </c>
      <c r="AC23" s="36" t="s">
        <v>197</v>
      </c>
      <c r="AD23" s="35" t="s">
        <v>51</v>
      </c>
      <c r="AE23" s="35" t="s">
        <v>52</v>
      </c>
      <c r="AF23" s="35"/>
      <c r="AG23" s="41" t="s">
        <v>52</v>
      </c>
      <c r="AH23" s="42" t="s">
        <v>52</v>
      </c>
      <c r="AI23" s="35" t="s">
        <v>52</v>
      </c>
      <c r="AJ23" s="35" t="s">
        <v>53</v>
      </c>
      <c r="AK23" s="35" t="s">
        <v>51</v>
      </c>
      <c r="AL23" s="35" t="s">
        <v>64</v>
      </c>
      <c r="AM23" s="36" t="s">
        <v>190</v>
      </c>
      <c r="AN23" s="35" t="s">
        <v>53</v>
      </c>
      <c r="BE23" s="34" t="s">
        <v>43</v>
      </c>
    </row>
    <row r="24" spans="1:57" s="34" customFormat="1" ht="36">
      <c r="A24" s="33"/>
      <c r="B24" s="35" t="s">
        <v>71</v>
      </c>
      <c r="C24" s="35"/>
      <c r="D24" s="35">
        <v>15</v>
      </c>
      <c r="E24" s="35" t="s">
        <v>187</v>
      </c>
      <c r="F24" s="35" t="s">
        <v>127</v>
      </c>
      <c r="G24" s="35"/>
      <c r="H24" s="35"/>
      <c r="I24" s="36" t="s">
        <v>230</v>
      </c>
      <c r="J24" s="37" t="s">
        <v>231</v>
      </c>
      <c r="K24" s="36" t="s">
        <v>195</v>
      </c>
      <c r="L24" s="36" t="s">
        <v>195</v>
      </c>
      <c r="M24" s="38"/>
      <c r="N24" s="35"/>
      <c r="O24" s="35" t="s">
        <v>55</v>
      </c>
      <c r="P24" s="35" t="s">
        <v>60</v>
      </c>
      <c r="Q24" s="35" t="s">
        <v>45</v>
      </c>
      <c r="R24" s="35" t="s">
        <v>46</v>
      </c>
      <c r="S24" s="35" t="s">
        <v>61</v>
      </c>
      <c r="T24" s="39">
        <f t="shared" si="0"/>
        <v>3</v>
      </c>
      <c r="U24" s="35" t="s">
        <v>48</v>
      </c>
      <c r="V24" s="39">
        <f t="shared" si="1"/>
        <v>5</v>
      </c>
      <c r="W24" s="35" t="s">
        <v>48</v>
      </c>
      <c r="X24" s="39">
        <f t="shared" si="4"/>
        <v>5</v>
      </c>
      <c r="Y24" s="40" t="str">
        <f t="shared" si="5"/>
        <v>Alta</v>
      </c>
      <c r="Z24" s="35">
        <f t="shared" si="3"/>
        <v>13</v>
      </c>
      <c r="AA24" s="35" t="s">
        <v>50</v>
      </c>
      <c r="AB24" s="41" t="s">
        <v>200</v>
      </c>
      <c r="AC24" s="36" t="s">
        <v>197</v>
      </c>
      <c r="AD24" s="35" t="s">
        <v>51</v>
      </c>
      <c r="AE24" s="35" t="s">
        <v>52</v>
      </c>
      <c r="AF24" s="35"/>
      <c r="AG24" s="41" t="s">
        <v>52</v>
      </c>
      <c r="AH24" s="42" t="s">
        <v>52</v>
      </c>
      <c r="AI24" s="35" t="s">
        <v>52</v>
      </c>
      <c r="AJ24" s="35" t="s">
        <v>51</v>
      </c>
      <c r="AK24" s="35" t="s">
        <v>51</v>
      </c>
      <c r="AL24" s="35" t="s">
        <v>64</v>
      </c>
      <c r="AM24" s="36" t="s">
        <v>189</v>
      </c>
      <c r="AN24" s="35" t="s">
        <v>53</v>
      </c>
      <c r="BE24" s="34" t="s">
        <v>59</v>
      </c>
    </row>
    <row r="25" spans="1:57" s="34" customFormat="1" ht="60">
      <c r="A25" s="33"/>
      <c r="B25" s="35" t="s">
        <v>71</v>
      </c>
      <c r="C25" s="35"/>
      <c r="D25" s="35">
        <v>16</v>
      </c>
      <c r="E25" s="35" t="s">
        <v>187</v>
      </c>
      <c r="F25" s="35" t="s">
        <v>127</v>
      </c>
      <c r="G25" s="35"/>
      <c r="H25" s="35"/>
      <c r="I25" s="36" t="s">
        <v>232</v>
      </c>
      <c r="J25" s="37" t="s">
        <v>233</v>
      </c>
      <c r="K25" s="36" t="s">
        <v>195</v>
      </c>
      <c r="L25" s="36" t="s">
        <v>195</v>
      </c>
      <c r="M25" s="38"/>
      <c r="N25" s="35"/>
      <c r="O25" s="35" t="s">
        <v>55</v>
      </c>
      <c r="P25" s="35" t="s">
        <v>60</v>
      </c>
      <c r="Q25" s="35" t="s">
        <v>45</v>
      </c>
      <c r="R25" s="35" t="s">
        <v>46</v>
      </c>
      <c r="S25" s="35" t="s">
        <v>61</v>
      </c>
      <c r="T25" s="39"/>
      <c r="U25" s="35" t="s">
        <v>48</v>
      </c>
      <c r="V25" s="39">
        <f t="shared" si="1"/>
        <v>5</v>
      </c>
      <c r="W25" s="35" t="s">
        <v>48</v>
      </c>
      <c r="X25" s="39">
        <f t="shared" si="4"/>
        <v>5</v>
      </c>
      <c r="Y25" s="40" t="s">
        <v>210</v>
      </c>
      <c r="Z25" s="35"/>
      <c r="AA25" s="35" t="s">
        <v>50</v>
      </c>
      <c r="AB25" s="41" t="s">
        <v>200</v>
      </c>
      <c r="AC25" s="36" t="s">
        <v>52</v>
      </c>
      <c r="AD25" s="35" t="s">
        <v>51</v>
      </c>
      <c r="AE25" s="35" t="s">
        <v>52</v>
      </c>
      <c r="AF25" s="35"/>
      <c r="AG25" s="41" t="s">
        <v>52</v>
      </c>
      <c r="AH25" s="42" t="s">
        <v>52</v>
      </c>
      <c r="AI25" s="35" t="s">
        <v>52</v>
      </c>
      <c r="AJ25" s="35" t="s">
        <v>53</v>
      </c>
      <c r="AK25" s="35" t="s">
        <v>51</v>
      </c>
      <c r="AL25" s="35" t="s">
        <v>64</v>
      </c>
      <c r="AM25" s="36" t="s">
        <v>190</v>
      </c>
      <c r="AN25" s="35" t="s">
        <v>53</v>
      </c>
    </row>
    <row r="26" spans="1:57" s="34" customFormat="1" ht="87" customHeight="1">
      <c r="A26" s="33"/>
      <c r="B26" s="35" t="s">
        <v>71</v>
      </c>
      <c r="C26" s="35"/>
      <c r="D26" s="35">
        <v>17</v>
      </c>
      <c r="E26" s="35" t="s">
        <v>187</v>
      </c>
      <c r="F26" s="35" t="s">
        <v>127</v>
      </c>
      <c r="G26" s="35"/>
      <c r="H26" s="35"/>
      <c r="I26" s="36" t="s">
        <v>234</v>
      </c>
      <c r="J26" s="37" t="s">
        <v>235</v>
      </c>
      <c r="K26" s="36" t="s">
        <v>195</v>
      </c>
      <c r="L26" s="36" t="s">
        <v>195</v>
      </c>
      <c r="M26" s="38"/>
      <c r="N26" s="35"/>
      <c r="O26" s="35" t="s">
        <v>55</v>
      </c>
      <c r="P26" s="35" t="s">
        <v>60</v>
      </c>
      <c r="Q26" s="35" t="s">
        <v>45</v>
      </c>
      <c r="R26" s="35" t="s">
        <v>46</v>
      </c>
      <c r="S26" s="35" t="s">
        <v>61</v>
      </c>
      <c r="T26" s="39"/>
      <c r="U26" s="35" t="s">
        <v>48</v>
      </c>
      <c r="V26" s="39">
        <f t="shared" si="1"/>
        <v>5</v>
      </c>
      <c r="W26" s="35" t="s">
        <v>48</v>
      </c>
      <c r="X26" s="39">
        <f t="shared" si="4"/>
        <v>5</v>
      </c>
      <c r="Y26" s="40" t="s">
        <v>210</v>
      </c>
      <c r="Z26" s="35"/>
      <c r="AA26" s="35" t="s">
        <v>50</v>
      </c>
      <c r="AB26" s="41" t="s">
        <v>200</v>
      </c>
      <c r="AC26" s="36" t="s">
        <v>52</v>
      </c>
      <c r="AD26" s="35" t="s">
        <v>51</v>
      </c>
      <c r="AE26" s="35" t="s">
        <v>52</v>
      </c>
      <c r="AF26" s="35"/>
      <c r="AG26" s="41" t="s">
        <v>52</v>
      </c>
      <c r="AH26" s="42" t="s">
        <v>52</v>
      </c>
      <c r="AI26" s="35" t="s">
        <v>52</v>
      </c>
      <c r="AJ26" s="35" t="s">
        <v>53</v>
      </c>
      <c r="AK26" s="35" t="s">
        <v>51</v>
      </c>
      <c r="AL26" s="35" t="s">
        <v>64</v>
      </c>
      <c r="AM26" s="36" t="s">
        <v>190</v>
      </c>
      <c r="AN26" s="35" t="s">
        <v>53</v>
      </c>
    </row>
    <row r="27" spans="1:57" s="34" customFormat="1" ht="48">
      <c r="A27" s="33"/>
      <c r="B27" s="35" t="s">
        <v>71</v>
      </c>
      <c r="C27" s="35"/>
      <c r="D27" s="35">
        <v>18</v>
      </c>
      <c r="E27" s="35"/>
      <c r="F27" s="35"/>
      <c r="G27" s="35"/>
      <c r="H27" s="35"/>
      <c r="I27" s="61" t="s">
        <v>236</v>
      </c>
      <c r="J27" s="37" t="s">
        <v>237</v>
      </c>
      <c r="K27" s="36" t="s">
        <v>195</v>
      </c>
      <c r="L27" s="36" t="s">
        <v>195</v>
      </c>
      <c r="M27" s="38"/>
      <c r="N27" s="35"/>
      <c r="O27" s="35" t="s">
        <v>59</v>
      </c>
      <c r="P27" s="35" t="s">
        <v>74</v>
      </c>
      <c r="Q27" s="35" t="s">
        <v>45</v>
      </c>
      <c r="R27" s="35" t="s">
        <v>46</v>
      </c>
      <c r="S27" s="35" t="s">
        <v>61</v>
      </c>
      <c r="T27" s="39"/>
      <c r="U27" s="35" t="s">
        <v>48</v>
      </c>
      <c r="V27" s="39">
        <f t="shared" si="1"/>
        <v>5</v>
      </c>
      <c r="W27" s="35" t="s">
        <v>48</v>
      </c>
      <c r="X27" s="39">
        <f t="shared" si="4"/>
        <v>5</v>
      </c>
      <c r="Y27" s="40" t="s">
        <v>210</v>
      </c>
      <c r="Z27" s="35"/>
      <c r="AA27" s="35" t="s">
        <v>50</v>
      </c>
      <c r="AB27" s="41" t="s">
        <v>207</v>
      </c>
      <c r="AC27" s="36" t="s">
        <v>52</v>
      </c>
      <c r="AD27" s="35" t="s">
        <v>51</v>
      </c>
      <c r="AE27" s="35" t="s">
        <v>52</v>
      </c>
      <c r="AF27" s="35"/>
      <c r="AG27" s="41" t="s">
        <v>52</v>
      </c>
      <c r="AH27" s="42" t="s">
        <v>52</v>
      </c>
      <c r="AI27" s="35" t="s">
        <v>52</v>
      </c>
      <c r="AJ27" s="35" t="s">
        <v>51</v>
      </c>
      <c r="AK27" s="35" t="s">
        <v>51</v>
      </c>
      <c r="AL27" s="35" t="s">
        <v>52</v>
      </c>
      <c r="AM27" s="36" t="s">
        <v>52</v>
      </c>
      <c r="AN27" s="35" t="s">
        <v>52</v>
      </c>
    </row>
    <row r="28" spans="1:57" s="34" customFormat="1" ht="84">
      <c r="A28" s="33"/>
      <c r="B28" s="35" t="s">
        <v>71</v>
      </c>
      <c r="C28" s="35"/>
      <c r="D28" s="35">
        <v>19</v>
      </c>
      <c r="E28" s="35" t="s">
        <v>187</v>
      </c>
      <c r="F28" s="35" t="s">
        <v>127</v>
      </c>
      <c r="G28" s="35"/>
      <c r="H28" s="35"/>
      <c r="I28" s="61" t="s">
        <v>238</v>
      </c>
      <c r="J28" s="37" t="s">
        <v>239</v>
      </c>
      <c r="K28" s="36" t="s">
        <v>195</v>
      </c>
      <c r="L28" s="36" t="s">
        <v>195</v>
      </c>
      <c r="M28" s="38"/>
      <c r="N28" s="35"/>
      <c r="O28" s="35" t="s">
        <v>59</v>
      </c>
      <c r="P28" s="35" t="s">
        <v>74</v>
      </c>
      <c r="Q28" s="35" t="s">
        <v>45</v>
      </c>
      <c r="R28" s="35" t="s">
        <v>46</v>
      </c>
      <c r="S28" s="35" t="s">
        <v>61</v>
      </c>
      <c r="T28" s="39"/>
      <c r="U28" s="35" t="s">
        <v>48</v>
      </c>
      <c r="V28" s="39">
        <f t="shared" si="1"/>
        <v>5</v>
      </c>
      <c r="W28" s="35" t="s">
        <v>48</v>
      </c>
      <c r="X28" s="39">
        <f t="shared" si="4"/>
        <v>5</v>
      </c>
      <c r="Y28" s="40" t="s">
        <v>210</v>
      </c>
      <c r="Z28" s="35"/>
      <c r="AA28" s="35" t="s">
        <v>50</v>
      </c>
      <c r="AB28" s="41" t="s">
        <v>207</v>
      </c>
      <c r="AC28" s="36" t="s">
        <v>52</v>
      </c>
      <c r="AD28" s="35" t="s">
        <v>51</v>
      </c>
      <c r="AE28" s="35" t="s">
        <v>52</v>
      </c>
      <c r="AF28" s="35"/>
      <c r="AG28" s="41" t="s">
        <v>52</v>
      </c>
      <c r="AH28" s="42" t="s">
        <v>52</v>
      </c>
      <c r="AI28" s="35" t="s">
        <v>52</v>
      </c>
      <c r="AJ28" s="35" t="s">
        <v>51</v>
      </c>
      <c r="AK28" s="35" t="s">
        <v>51</v>
      </c>
      <c r="AL28" s="35" t="s">
        <v>52</v>
      </c>
      <c r="AM28" s="36" t="s">
        <v>52</v>
      </c>
      <c r="AN28" s="35" t="s">
        <v>52</v>
      </c>
    </row>
    <row r="29" spans="1:57" s="34" customFormat="1" ht="96">
      <c r="A29" s="33"/>
      <c r="B29" s="35" t="s">
        <v>71</v>
      </c>
      <c r="C29" s="35"/>
      <c r="D29" s="35">
        <v>20</v>
      </c>
      <c r="E29" s="35" t="s">
        <v>187</v>
      </c>
      <c r="F29" s="35" t="s">
        <v>127</v>
      </c>
      <c r="G29" s="35"/>
      <c r="H29" s="35"/>
      <c r="I29" s="61" t="s">
        <v>240</v>
      </c>
      <c r="J29" s="37" t="s">
        <v>241</v>
      </c>
      <c r="K29" s="36" t="s">
        <v>195</v>
      </c>
      <c r="L29" s="36" t="s">
        <v>195</v>
      </c>
      <c r="M29" s="38"/>
      <c r="N29" s="35"/>
      <c r="O29" s="35" t="s">
        <v>59</v>
      </c>
      <c r="P29" s="35" t="s">
        <v>74</v>
      </c>
      <c r="Q29" s="35" t="s">
        <v>45</v>
      </c>
      <c r="R29" s="35" t="s">
        <v>46</v>
      </c>
      <c r="S29" s="35" t="s">
        <v>61</v>
      </c>
      <c r="T29" s="39"/>
      <c r="U29" s="35" t="s">
        <v>48</v>
      </c>
      <c r="V29" s="39">
        <f t="shared" si="1"/>
        <v>5</v>
      </c>
      <c r="W29" s="35" t="s">
        <v>48</v>
      </c>
      <c r="X29" s="39">
        <f t="shared" si="4"/>
        <v>5</v>
      </c>
      <c r="Y29" s="40" t="s">
        <v>210</v>
      </c>
      <c r="Z29" s="35"/>
      <c r="AA29" s="35" t="s">
        <v>50</v>
      </c>
      <c r="AB29" s="41" t="s">
        <v>207</v>
      </c>
      <c r="AC29" s="36" t="s">
        <v>52</v>
      </c>
      <c r="AD29" s="35" t="s">
        <v>51</v>
      </c>
      <c r="AE29" s="35" t="s">
        <v>52</v>
      </c>
      <c r="AF29" s="35"/>
      <c r="AG29" s="41" t="s">
        <v>52</v>
      </c>
      <c r="AH29" s="42" t="s">
        <v>52</v>
      </c>
      <c r="AI29" s="35" t="s">
        <v>52</v>
      </c>
      <c r="AJ29" s="35" t="s">
        <v>51</v>
      </c>
      <c r="AK29" s="35" t="s">
        <v>51</v>
      </c>
      <c r="AL29" s="35" t="s">
        <v>52</v>
      </c>
      <c r="AM29" s="36" t="s">
        <v>52</v>
      </c>
      <c r="AN29" s="35" t="s">
        <v>52</v>
      </c>
    </row>
    <row r="30" spans="1:57" s="34" customFormat="1" ht="48">
      <c r="A30" s="33"/>
      <c r="B30" s="35" t="s">
        <v>71</v>
      </c>
      <c r="C30" s="35"/>
      <c r="D30" s="35">
        <v>21</v>
      </c>
      <c r="E30" s="35" t="s">
        <v>187</v>
      </c>
      <c r="F30" s="35" t="s">
        <v>127</v>
      </c>
      <c r="G30" s="35"/>
      <c r="H30" s="35"/>
      <c r="I30" s="36" t="s">
        <v>242</v>
      </c>
      <c r="J30" s="37" t="s">
        <v>206</v>
      </c>
      <c r="K30" s="36" t="s">
        <v>195</v>
      </c>
      <c r="L30" s="36" t="s">
        <v>195</v>
      </c>
      <c r="M30" s="35"/>
      <c r="N30" s="35"/>
      <c r="O30" s="35" t="s">
        <v>59</v>
      </c>
      <c r="P30" s="35" t="s">
        <v>74</v>
      </c>
      <c r="Q30" s="35" t="s">
        <v>45</v>
      </c>
      <c r="R30" s="35" t="s">
        <v>46</v>
      </c>
      <c r="S30" s="35" t="s">
        <v>61</v>
      </c>
      <c r="T30" s="39">
        <f t="shared" si="0"/>
        <v>3</v>
      </c>
      <c r="U30" s="35" t="s">
        <v>48</v>
      </c>
      <c r="V30" s="39">
        <f t="shared" si="1"/>
        <v>5</v>
      </c>
      <c r="W30" s="35" t="s">
        <v>48</v>
      </c>
      <c r="X30" s="39">
        <f t="shared" si="4"/>
        <v>5</v>
      </c>
      <c r="Y30" s="40" t="str">
        <f t="shared" si="5"/>
        <v>Alta</v>
      </c>
      <c r="Z30" s="35">
        <f t="shared" si="3"/>
        <v>13</v>
      </c>
      <c r="AA30" s="35" t="s">
        <v>50</v>
      </c>
      <c r="AB30" s="41" t="s">
        <v>243</v>
      </c>
      <c r="AC30" s="36" t="s">
        <v>52</v>
      </c>
      <c r="AD30" s="35" t="s">
        <v>51</v>
      </c>
      <c r="AE30" s="35" t="s">
        <v>52</v>
      </c>
      <c r="AF30" s="35"/>
      <c r="AG30" s="41" t="s">
        <v>52</v>
      </c>
      <c r="AH30" s="42" t="s">
        <v>52</v>
      </c>
      <c r="AI30" s="35" t="s">
        <v>52</v>
      </c>
      <c r="AJ30" s="35" t="s">
        <v>53</v>
      </c>
      <c r="AK30" s="35" t="s">
        <v>53</v>
      </c>
      <c r="AL30" s="35" t="s">
        <v>77</v>
      </c>
      <c r="AM30" s="36" t="s">
        <v>190</v>
      </c>
      <c r="AN30" s="35" t="s">
        <v>53</v>
      </c>
      <c r="BE30" s="34" t="s">
        <v>95</v>
      </c>
    </row>
    <row r="31" spans="1:57" s="34" customFormat="1" ht="72">
      <c r="A31" s="33"/>
      <c r="B31" s="35" t="s">
        <v>71</v>
      </c>
      <c r="C31" s="35"/>
      <c r="D31" s="35">
        <v>22</v>
      </c>
      <c r="E31" s="35" t="s">
        <v>187</v>
      </c>
      <c r="F31" s="35" t="s">
        <v>127</v>
      </c>
      <c r="G31" s="35"/>
      <c r="H31" s="35"/>
      <c r="I31" s="36" t="s">
        <v>244</v>
      </c>
      <c r="J31" s="37" t="s">
        <v>245</v>
      </c>
      <c r="K31" s="36" t="s">
        <v>195</v>
      </c>
      <c r="L31" s="36" t="s">
        <v>195</v>
      </c>
      <c r="M31" s="35"/>
      <c r="N31" s="35"/>
      <c r="O31" s="35" t="s">
        <v>59</v>
      </c>
      <c r="P31" s="35" t="s">
        <v>44</v>
      </c>
      <c r="Q31" s="35" t="s">
        <v>45</v>
      </c>
      <c r="R31" s="35" t="s">
        <v>46</v>
      </c>
      <c r="S31" s="35" t="s">
        <v>61</v>
      </c>
      <c r="T31" s="39">
        <f t="shared" si="0"/>
        <v>3</v>
      </c>
      <c r="U31" s="35" t="s">
        <v>48</v>
      </c>
      <c r="V31" s="39">
        <f t="shared" si="1"/>
        <v>5</v>
      </c>
      <c r="W31" s="35" t="s">
        <v>48</v>
      </c>
      <c r="X31" s="39">
        <f t="shared" si="4"/>
        <v>5</v>
      </c>
      <c r="Y31" s="40" t="str">
        <f t="shared" si="5"/>
        <v>Alta</v>
      </c>
      <c r="Z31" s="35">
        <f t="shared" si="3"/>
        <v>13</v>
      </c>
      <c r="AA31" s="35" t="s">
        <v>50</v>
      </c>
      <c r="AB31" s="41" t="s">
        <v>243</v>
      </c>
      <c r="AC31" s="36" t="s">
        <v>52</v>
      </c>
      <c r="AD31" s="35" t="s">
        <v>51</v>
      </c>
      <c r="AE31" s="35" t="s">
        <v>52</v>
      </c>
      <c r="AF31" s="35"/>
      <c r="AG31" s="41" t="s">
        <v>52</v>
      </c>
      <c r="AH31" s="42" t="s">
        <v>52</v>
      </c>
      <c r="AI31" s="35" t="s">
        <v>52</v>
      </c>
      <c r="AJ31" s="35" t="s">
        <v>53</v>
      </c>
      <c r="AK31" s="35" t="s">
        <v>53</v>
      </c>
      <c r="AL31" s="35" t="s">
        <v>77</v>
      </c>
      <c r="AM31" s="36" t="s">
        <v>189</v>
      </c>
      <c r="AN31" s="35" t="s">
        <v>53</v>
      </c>
      <c r="BE31" s="34" t="s">
        <v>96</v>
      </c>
    </row>
    <row r="32" spans="1:57" s="55" customFormat="1" ht="60">
      <c r="A32" s="49"/>
      <c r="B32" s="35" t="s">
        <v>71</v>
      </c>
      <c r="C32" s="50">
        <v>1041</v>
      </c>
      <c r="D32" s="50">
        <v>23</v>
      </c>
      <c r="E32" s="35" t="s">
        <v>187</v>
      </c>
      <c r="F32" s="50" t="s">
        <v>127</v>
      </c>
      <c r="G32" s="50" t="s">
        <v>246</v>
      </c>
      <c r="H32" s="50" t="s">
        <v>247</v>
      </c>
      <c r="I32" s="51" t="s">
        <v>248</v>
      </c>
      <c r="J32" s="52" t="s">
        <v>249</v>
      </c>
      <c r="K32" s="51" t="s">
        <v>195</v>
      </c>
      <c r="L32" s="51" t="s">
        <v>195</v>
      </c>
      <c r="M32" s="50"/>
      <c r="N32" s="50"/>
      <c r="O32" s="35" t="s">
        <v>55</v>
      </c>
      <c r="P32" s="50" t="s">
        <v>60</v>
      </c>
      <c r="Q32" s="50" t="s">
        <v>45</v>
      </c>
      <c r="R32" s="50" t="s">
        <v>46</v>
      </c>
      <c r="S32" s="50" t="s">
        <v>68</v>
      </c>
      <c r="T32" s="53">
        <f t="shared" si="0"/>
        <v>1</v>
      </c>
      <c r="U32" s="50" t="s">
        <v>48</v>
      </c>
      <c r="V32" s="53">
        <f t="shared" ref="V32:V34" si="10">IF(U32="No Clasificada",5,IF(U32="Bajo",1,IF(U32="Medio",3,IF(U32="Alto",5,))))</f>
        <v>5</v>
      </c>
      <c r="W32" s="50" t="s">
        <v>48</v>
      </c>
      <c r="X32" s="53">
        <f t="shared" si="4"/>
        <v>5</v>
      </c>
      <c r="Y32" s="40" t="str">
        <f t="shared" si="5"/>
        <v>Alta</v>
      </c>
      <c r="Z32" s="50">
        <f t="shared" si="3"/>
        <v>11</v>
      </c>
      <c r="AA32" s="50" t="s">
        <v>63</v>
      </c>
      <c r="AB32" s="41" t="s">
        <v>250</v>
      </c>
      <c r="AC32" s="51" t="s">
        <v>251</v>
      </c>
      <c r="AD32" s="50" t="s">
        <v>51</v>
      </c>
      <c r="AE32" s="50" t="s">
        <v>52</v>
      </c>
      <c r="AF32" s="50"/>
      <c r="AG32" s="50" t="s">
        <v>52</v>
      </c>
      <c r="AH32" s="54" t="s">
        <v>52</v>
      </c>
      <c r="AI32" s="50" t="s">
        <v>52</v>
      </c>
      <c r="AJ32" s="50" t="s">
        <v>51</v>
      </c>
      <c r="AK32" s="50" t="s">
        <v>51</v>
      </c>
      <c r="AL32" s="50" t="s">
        <v>52</v>
      </c>
      <c r="AM32" s="36" t="s">
        <v>52</v>
      </c>
      <c r="AN32" s="35" t="s">
        <v>52</v>
      </c>
      <c r="BE32" s="55" t="s">
        <v>98</v>
      </c>
    </row>
    <row r="33" spans="1:57" s="60" customFormat="1" ht="36">
      <c r="A33" s="56"/>
      <c r="B33" s="50" t="s">
        <v>71</v>
      </c>
      <c r="C33" s="50"/>
      <c r="D33" s="50">
        <v>24</v>
      </c>
      <c r="E33" s="35" t="s">
        <v>187</v>
      </c>
      <c r="F33" s="50" t="s">
        <v>127</v>
      </c>
      <c r="G33" s="50"/>
      <c r="H33" s="50"/>
      <c r="I33" s="51" t="s">
        <v>252</v>
      </c>
      <c r="J33" s="57" t="s">
        <v>253</v>
      </c>
      <c r="K33" s="51" t="s">
        <v>195</v>
      </c>
      <c r="L33" s="51" t="s">
        <v>195</v>
      </c>
      <c r="M33" s="50"/>
      <c r="N33" s="50"/>
      <c r="O33" s="35" t="s">
        <v>55</v>
      </c>
      <c r="P33" s="50" t="s">
        <v>60</v>
      </c>
      <c r="Q33" s="50" t="s">
        <v>45</v>
      </c>
      <c r="R33" s="50" t="s">
        <v>46</v>
      </c>
      <c r="S33" s="50" t="s">
        <v>68</v>
      </c>
      <c r="T33" s="58">
        <f t="shared" si="0"/>
        <v>1</v>
      </c>
      <c r="U33" s="50" t="s">
        <v>48</v>
      </c>
      <c r="V33" s="58">
        <f t="shared" si="10"/>
        <v>5</v>
      </c>
      <c r="W33" s="50" t="s">
        <v>48</v>
      </c>
      <c r="X33" s="58">
        <f t="shared" si="4"/>
        <v>5</v>
      </c>
      <c r="Y33" s="40" t="str">
        <f t="shared" si="5"/>
        <v>Alta</v>
      </c>
      <c r="Z33" s="50">
        <f t="shared" si="3"/>
        <v>11</v>
      </c>
      <c r="AA33" s="50" t="s">
        <v>63</v>
      </c>
      <c r="AB33" s="59" t="s">
        <v>250</v>
      </c>
      <c r="AC33" s="51" t="s">
        <v>251</v>
      </c>
      <c r="AD33" s="50" t="s">
        <v>51</v>
      </c>
      <c r="AE33" s="50" t="s">
        <v>52</v>
      </c>
      <c r="AF33" s="50"/>
      <c r="AG33" s="50" t="s">
        <v>52</v>
      </c>
      <c r="AH33" s="54" t="s">
        <v>52</v>
      </c>
      <c r="AI33" s="50" t="s">
        <v>52</v>
      </c>
      <c r="AJ33" s="50" t="s">
        <v>51</v>
      </c>
      <c r="AK33" s="50" t="s">
        <v>51</v>
      </c>
      <c r="AL33" s="50" t="s">
        <v>52</v>
      </c>
      <c r="AM33" s="36" t="s">
        <v>52</v>
      </c>
      <c r="AN33" s="35" t="s">
        <v>52</v>
      </c>
      <c r="BE33" s="60" t="s">
        <v>100</v>
      </c>
    </row>
    <row r="34" spans="1:57" s="60" customFormat="1" ht="28.5" customHeight="1">
      <c r="B34" s="50" t="s">
        <v>71</v>
      </c>
      <c r="C34" s="50"/>
      <c r="D34" s="50">
        <v>25</v>
      </c>
      <c r="E34" s="35" t="s">
        <v>187</v>
      </c>
      <c r="F34" s="50"/>
      <c r="G34" s="50"/>
      <c r="H34" s="50"/>
      <c r="I34" s="51" t="s">
        <v>254</v>
      </c>
      <c r="J34" s="57" t="s">
        <v>255</v>
      </c>
      <c r="K34" s="51" t="s">
        <v>195</v>
      </c>
      <c r="L34" s="51" t="s">
        <v>195</v>
      </c>
      <c r="M34" s="50"/>
      <c r="N34" s="50"/>
      <c r="O34" s="35" t="s">
        <v>55</v>
      </c>
      <c r="P34" s="50" t="s">
        <v>60</v>
      </c>
      <c r="Q34" s="50" t="s">
        <v>45</v>
      </c>
      <c r="R34" s="50" t="s">
        <v>46</v>
      </c>
      <c r="S34" s="50" t="s">
        <v>68</v>
      </c>
      <c r="T34" s="58">
        <f t="shared" si="0"/>
        <v>1</v>
      </c>
      <c r="U34" s="50" t="s">
        <v>48</v>
      </c>
      <c r="V34" s="58">
        <f t="shared" si="10"/>
        <v>5</v>
      </c>
      <c r="W34" s="50" t="s">
        <v>48</v>
      </c>
      <c r="X34" s="58">
        <f t="shared" si="4"/>
        <v>5</v>
      </c>
      <c r="Y34" s="40" t="str">
        <f t="shared" si="5"/>
        <v>Alta</v>
      </c>
      <c r="Z34" s="50">
        <f t="shared" si="3"/>
        <v>11</v>
      </c>
      <c r="AA34" s="50" t="s">
        <v>63</v>
      </c>
      <c r="AB34" s="59" t="s">
        <v>250</v>
      </c>
      <c r="AC34" s="51" t="s">
        <v>251</v>
      </c>
      <c r="AD34" s="50" t="s">
        <v>51</v>
      </c>
      <c r="AE34" s="50" t="s">
        <v>52</v>
      </c>
      <c r="AF34" s="50"/>
      <c r="AG34" s="50" t="s">
        <v>52</v>
      </c>
      <c r="AH34" s="54" t="s">
        <v>52</v>
      </c>
      <c r="AI34" s="50" t="s">
        <v>52</v>
      </c>
      <c r="AJ34" s="50" t="s">
        <v>51</v>
      </c>
      <c r="AK34" s="50" t="s">
        <v>51</v>
      </c>
      <c r="AL34" s="50" t="s">
        <v>52</v>
      </c>
      <c r="AM34" s="50" t="s">
        <v>52</v>
      </c>
      <c r="AN34" s="35" t="s">
        <v>52</v>
      </c>
      <c r="BE34" s="60" t="s">
        <v>99</v>
      </c>
    </row>
    <row r="35" spans="1:57">
      <c r="Y35" s="31"/>
      <c r="BE35" s="10" t="s">
        <v>65</v>
      </c>
    </row>
    <row r="36" spans="1:57">
      <c r="BE36" s="10" t="s">
        <v>71</v>
      </c>
    </row>
    <row r="37" spans="1:57">
      <c r="BE37" s="10" t="s">
        <v>42</v>
      </c>
    </row>
    <row r="38" spans="1:57">
      <c r="BE38" t="s">
        <v>188</v>
      </c>
    </row>
    <row r="40" spans="1:57">
      <c r="BE40" s="10" t="s">
        <v>56</v>
      </c>
    </row>
    <row r="41" spans="1:57">
      <c r="BE41" s="10" t="s">
        <v>74</v>
      </c>
    </row>
    <row r="42" spans="1:57">
      <c r="BE42" s="10" t="s">
        <v>80</v>
      </c>
    </row>
    <row r="43" spans="1:57">
      <c r="BE43" s="10" t="s">
        <v>116</v>
      </c>
    </row>
    <row r="44" spans="1:57">
      <c r="BE44" s="10" t="s">
        <v>117</v>
      </c>
    </row>
    <row r="45" spans="1:57">
      <c r="BE45" s="10" t="s">
        <v>44</v>
      </c>
    </row>
    <row r="46" spans="1:57">
      <c r="BE46" s="10" t="s">
        <v>70</v>
      </c>
    </row>
    <row r="47" spans="1:57">
      <c r="BE47" s="10" t="s">
        <v>60</v>
      </c>
    </row>
    <row r="49" spans="57:57">
      <c r="BE49" s="10" t="s">
        <v>57</v>
      </c>
    </row>
    <row r="50" spans="57:57">
      <c r="BE50" s="10" t="s">
        <v>118</v>
      </c>
    </row>
    <row r="51" spans="57:57">
      <c r="BE51" s="10" t="s">
        <v>119</v>
      </c>
    </row>
    <row r="52" spans="57:57">
      <c r="BE52" s="10" t="s">
        <v>120</v>
      </c>
    </row>
    <row r="53" spans="57:57">
      <c r="BE53" s="10" t="s">
        <v>45</v>
      </c>
    </row>
    <row r="54" spans="57:57">
      <c r="BE54" s="10" t="s">
        <v>70</v>
      </c>
    </row>
    <row r="55" spans="57:57">
      <c r="BE55" s="10" t="s">
        <v>60</v>
      </c>
    </row>
  </sheetData>
  <autoFilter ref="A9:BE34">
    <filterColumn colId="24">
      <filters>
        <filter val="Alta"/>
      </filters>
    </filterColumn>
  </autoFilter>
  <mergeCells count="10">
    <mergeCell ref="B8:R8"/>
    <mergeCell ref="S8:AC8"/>
    <mergeCell ref="AD8:AI8"/>
    <mergeCell ref="AJ8:AN8"/>
    <mergeCell ref="B2:AN4"/>
    <mergeCell ref="B5:F5"/>
    <mergeCell ref="G5:J5"/>
    <mergeCell ref="K5:AN6"/>
    <mergeCell ref="B6:F6"/>
    <mergeCell ref="G6:J6"/>
  </mergeCells>
  <dataValidations count="8">
    <dataValidation type="list" allowBlank="1" showInputMessage="1" showErrorMessage="1" sqref="AL32:AL34 AG32:AG34 AI32:AI34 AE32:AE34 AD10:AD34 AN10:AN34 AJ10:AK34">
      <formula1>#REF!</formula1>
    </dataValidation>
    <dataValidation type="list" allowBlank="1" showInputMessage="1" showErrorMessage="1" sqref="AE10:AE31 AM10:AM34 R10:S34 U10:U34 W10:W34 AA10:AA34 AL10:AL31 AI10:AI31 AG10:AG31">
      <formula1>#REF!</formula1>
    </dataValidation>
    <dataValidation type="list" showDropDown="1" showInputMessage="1" showErrorMessage="1" sqref="AF10:AF34">
      <formula1>#REF!</formula1>
    </dataValidation>
    <dataValidation type="list" allowBlank="1" showInputMessage="1" showErrorMessage="1" sqref="B10:B34">
      <formula1>$BE$35:$BE$38</formula1>
    </dataValidation>
    <dataValidation type="list" allowBlank="1" showInputMessage="1" showErrorMessage="1" sqref="E10:E34">
      <formula1>$BE$9:$BE$21</formula1>
    </dataValidation>
    <dataValidation type="list" allowBlank="1" showInputMessage="1" showErrorMessage="1" sqref="P10:P34">
      <formula1>$BE$40:$BE$47</formula1>
    </dataValidation>
    <dataValidation type="list" allowBlank="1" showInputMessage="1" showErrorMessage="1" sqref="Q10:Q34">
      <formula1>$BE$49:$BE$55</formula1>
    </dataValidation>
    <dataValidation type="list" allowBlank="1" showInputMessage="1" showErrorMessage="1" sqref="O10:O34">
      <formula1>$BE$23:$BE$29</formula1>
    </dataValidation>
  </dataValidations>
  <pageMargins left="0.7" right="0.7" top="0.75" bottom="0.75" header="0.3" footer="0.3"/>
  <pageSetup paperSize="9" orientation="portrait" horizontalDpi="0" verticalDpi="0"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10"/>
  <sheetViews>
    <sheetView topLeftCell="A16" workbookViewId="0">
      <selection activeCell="A9" sqref="A9"/>
    </sheetView>
  </sheetViews>
  <sheetFormatPr baseColWidth="10" defaultColWidth="12.85546875" defaultRowHeight="15"/>
  <cols>
    <col min="1" max="2" width="12.85546875" style="10"/>
    <col min="3" max="3" width="31.7109375" style="10" bestFit="1" customWidth="1"/>
    <col min="4" max="4" width="44.5703125" style="10" bestFit="1" customWidth="1"/>
    <col min="5" max="5" width="54.140625" style="10" bestFit="1" customWidth="1"/>
    <col min="6" max="6" width="60.140625" style="10" bestFit="1" customWidth="1"/>
    <col min="7" max="8" width="20.5703125" style="10" customWidth="1"/>
    <col min="9" max="9" width="50.7109375" style="10" bestFit="1" customWidth="1"/>
    <col min="10" max="10" width="83.5703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3.8554687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6" width="12.85546875" style="10"/>
    <col min="57" max="57" width="195.140625" style="10" hidden="1" customWidth="1"/>
    <col min="58" max="16384" width="12.85546875" style="10"/>
  </cols>
  <sheetData>
    <row r="1" spans="2:57" ht="15.75" thickBot="1"/>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864</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620</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row>
    <row r="10" spans="2:57" ht="15.75">
      <c r="B10" s="133" t="s">
        <v>42</v>
      </c>
      <c r="C10" s="133" t="s">
        <v>52</v>
      </c>
      <c r="D10" s="134" t="s">
        <v>865</v>
      </c>
      <c r="E10" s="133" t="s">
        <v>546</v>
      </c>
      <c r="F10" s="133" t="s">
        <v>866</v>
      </c>
      <c r="G10" s="133" t="s">
        <v>52</v>
      </c>
      <c r="H10" s="134"/>
      <c r="I10" s="133" t="s">
        <v>867</v>
      </c>
      <c r="J10" s="133" t="s">
        <v>868</v>
      </c>
      <c r="K10" s="135" t="s">
        <v>869</v>
      </c>
      <c r="L10" s="135" t="s">
        <v>870</v>
      </c>
      <c r="M10" s="133" t="s">
        <v>52</v>
      </c>
      <c r="N10" s="134"/>
      <c r="O10" s="133" t="s">
        <v>59</v>
      </c>
      <c r="P10" s="133" t="s">
        <v>56</v>
      </c>
      <c r="Q10" s="133" t="s">
        <v>57</v>
      </c>
      <c r="R10" s="133" t="s">
        <v>46</v>
      </c>
      <c r="S10" s="133" t="s">
        <v>68</v>
      </c>
      <c r="T10" s="133"/>
      <c r="U10" s="133" t="s">
        <v>58</v>
      </c>
      <c r="V10" s="133"/>
      <c r="W10" s="133" t="s">
        <v>58</v>
      </c>
      <c r="X10" s="133"/>
      <c r="Y10" s="2" t="b">
        <f>IF(Z10&gt;10,"Alta",IF(Z10=3,"Baja"))</f>
        <v>0</v>
      </c>
      <c r="Z10" s="77"/>
      <c r="AA10" s="133" t="s">
        <v>50</v>
      </c>
      <c r="AB10" s="133" t="s">
        <v>871</v>
      </c>
      <c r="AC10" s="133" t="s">
        <v>866</v>
      </c>
      <c r="AD10" s="133" t="s">
        <v>52</v>
      </c>
      <c r="AE10" s="133" t="s">
        <v>52</v>
      </c>
      <c r="AF10" s="133" t="s">
        <v>52</v>
      </c>
      <c r="AG10" s="133" t="s">
        <v>52</v>
      </c>
      <c r="AH10" s="133" t="s">
        <v>52</v>
      </c>
      <c r="AI10" s="133" t="s">
        <v>51</v>
      </c>
      <c r="AJ10" s="136" t="s">
        <v>51</v>
      </c>
      <c r="AK10" s="133" t="s">
        <v>52</v>
      </c>
      <c r="AL10" s="133" t="s">
        <v>52</v>
      </c>
      <c r="AM10" s="133" t="s">
        <v>52</v>
      </c>
      <c r="AN10" s="77" t="s">
        <v>52</v>
      </c>
    </row>
    <row r="11" spans="2:57" ht="31.5">
      <c r="B11" s="137" t="s">
        <v>42</v>
      </c>
      <c r="C11" s="138" t="s">
        <v>52</v>
      </c>
      <c r="D11" s="134" t="s">
        <v>865</v>
      </c>
      <c r="E11" s="138" t="s">
        <v>546</v>
      </c>
      <c r="F11" s="139" t="s">
        <v>866</v>
      </c>
      <c r="G11" s="138" t="s">
        <v>52</v>
      </c>
      <c r="H11" s="134"/>
      <c r="I11" s="138" t="s">
        <v>872</v>
      </c>
      <c r="J11" s="138" t="s">
        <v>873</v>
      </c>
      <c r="K11" s="138" t="s">
        <v>874</v>
      </c>
      <c r="L11" s="135" t="s">
        <v>870</v>
      </c>
      <c r="M11" s="133" t="s">
        <v>52</v>
      </c>
      <c r="N11" s="134"/>
      <c r="O11" s="138" t="s">
        <v>875</v>
      </c>
      <c r="P11" s="138" t="s">
        <v>876</v>
      </c>
      <c r="Q11" s="138" t="s">
        <v>877</v>
      </c>
      <c r="R11" s="133" t="s">
        <v>46</v>
      </c>
      <c r="S11" s="133" t="s">
        <v>68</v>
      </c>
      <c r="T11" s="133"/>
      <c r="U11" s="133" t="s">
        <v>58</v>
      </c>
      <c r="V11" s="133"/>
      <c r="W11" s="133" t="s">
        <v>58</v>
      </c>
      <c r="X11" s="133"/>
      <c r="Y11" s="2" t="b">
        <f>IF(Z11&gt;10,"Alta",IF(Z11=3,"Baja"))</f>
        <v>0</v>
      </c>
      <c r="Z11" s="77"/>
      <c r="AA11" s="137" t="s">
        <v>68</v>
      </c>
      <c r="AB11" s="135" t="s">
        <v>878</v>
      </c>
      <c r="AC11" s="133" t="s">
        <v>866</v>
      </c>
      <c r="AD11" s="133" t="s">
        <v>52</v>
      </c>
      <c r="AE11" s="133" t="s">
        <v>52</v>
      </c>
      <c r="AF11" s="133" t="s">
        <v>52</v>
      </c>
      <c r="AG11" s="133" t="s">
        <v>52</v>
      </c>
      <c r="AH11" s="133" t="s">
        <v>52</v>
      </c>
      <c r="AI11" s="140" t="s">
        <v>879</v>
      </c>
      <c r="AJ11" s="136" t="s">
        <v>51</v>
      </c>
      <c r="AK11" s="141" t="s">
        <v>52</v>
      </c>
      <c r="AL11" s="133" t="s">
        <v>52</v>
      </c>
      <c r="AM11" s="133" t="s">
        <v>52</v>
      </c>
      <c r="AN11" s="77" t="s">
        <v>52</v>
      </c>
      <c r="BE11" s="10" t="s">
        <v>69</v>
      </c>
    </row>
    <row r="12" spans="2:57" ht="31.5">
      <c r="B12" s="137" t="s">
        <v>42</v>
      </c>
      <c r="C12" s="138" t="s">
        <v>52</v>
      </c>
      <c r="D12" s="134" t="s">
        <v>865</v>
      </c>
      <c r="E12" s="138" t="s">
        <v>546</v>
      </c>
      <c r="F12" s="139" t="s">
        <v>866</v>
      </c>
      <c r="G12" s="138" t="s">
        <v>52</v>
      </c>
      <c r="H12" s="134"/>
      <c r="I12" s="138" t="s">
        <v>880</v>
      </c>
      <c r="J12" s="138" t="s">
        <v>881</v>
      </c>
      <c r="K12" s="138" t="s">
        <v>874</v>
      </c>
      <c r="L12" s="135" t="s">
        <v>870</v>
      </c>
      <c r="M12" s="133" t="s">
        <v>52</v>
      </c>
      <c r="N12" s="134"/>
      <c r="O12" s="138" t="s">
        <v>882</v>
      </c>
      <c r="P12" s="138" t="s">
        <v>876</v>
      </c>
      <c r="Q12" s="138" t="s">
        <v>877</v>
      </c>
      <c r="R12" s="133" t="s">
        <v>46</v>
      </c>
      <c r="S12" s="133" t="s">
        <v>68</v>
      </c>
      <c r="T12" s="133"/>
      <c r="U12" s="133" t="s">
        <v>58</v>
      </c>
      <c r="V12" s="133"/>
      <c r="W12" s="133" t="s">
        <v>58</v>
      </c>
      <c r="X12" s="133"/>
      <c r="Y12" s="2" t="b">
        <f>IF(Z12&gt;10,"Alta",IF(Z12=3,"Baja"))</f>
        <v>0</v>
      </c>
      <c r="Z12" s="77"/>
      <c r="AA12" s="137" t="s">
        <v>68</v>
      </c>
      <c r="AB12" s="135" t="s">
        <v>883</v>
      </c>
      <c r="AC12" s="133" t="s">
        <v>866</v>
      </c>
      <c r="AD12" s="133" t="s">
        <v>52</v>
      </c>
      <c r="AE12" s="133" t="s">
        <v>52</v>
      </c>
      <c r="AF12" s="133" t="s">
        <v>52</v>
      </c>
      <c r="AG12" s="133" t="s">
        <v>52</v>
      </c>
      <c r="AH12" s="133" t="s">
        <v>52</v>
      </c>
      <c r="AI12" s="140" t="s">
        <v>879</v>
      </c>
      <c r="AJ12" s="136" t="s">
        <v>51</v>
      </c>
      <c r="AK12" s="141" t="s">
        <v>52</v>
      </c>
      <c r="AL12" s="133" t="s">
        <v>52</v>
      </c>
      <c r="AM12" s="133" t="s">
        <v>52</v>
      </c>
      <c r="AN12" s="77" t="s">
        <v>52</v>
      </c>
      <c r="BE12" s="10" t="s">
        <v>93</v>
      </c>
    </row>
    <row r="13" spans="2:57" ht="31.5">
      <c r="B13" s="139" t="s">
        <v>42</v>
      </c>
      <c r="C13" s="139" t="s">
        <v>52</v>
      </c>
      <c r="D13" s="139">
        <v>1</v>
      </c>
      <c r="E13" s="139" t="s">
        <v>69</v>
      </c>
      <c r="F13" s="139" t="s">
        <v>866</v>
      </c>
      <c r="G13" s="139" t="s">
        <v>52</v>
      </c>
      <c r="H13" s="139"/>
      <c r="I13" s="139" t="s">
        <v>884</v>
      </c>
      <c r="J13" s="139" t="s">
        <v>885</v>
      </c>
      <c r="K13" s="142" t="s">
        <v>886</v>
      </c>
      <c r="L13" s="143" t="s">
        <v>870</v>
      </c>
      <c r="M13" s="133" t="s">
        <v>52</v>
      </c>
      <c r="N13" s="139"/>
      <c r="O13" s="139" t="s">
        <v>59</v>
      </c>
      <c r="P13" s="139" t="s">
        <v>70</v>
      </c>
      <c r="Q13" s="139" t="s">
        <v>70</v>
      </c>
      <c r="R13" s="139" t="s">
        <v>46</v>
      </c>
      <c r="S13" s="139" t="s">
        <v>61</v>
      </c>
      <c r="T13" s="144">
        <v>3</v>
      </c>
      <c r="U13" s="139" t="s">
        <v>58</v>
      </c>
      <c r="V13" s="144">
        <v>3</v>
      </c>
      <c r="W13" s="139" t="s">
        <v>58</v>
      </c>
      <c r="X13" s="144">
        <v>3</v>
      </c>
      <c r="Y13" s="125" t="b">
        <v>0</v>
      </c>
      <c r="Z13" s="64">
        <v>9</v>
      </c>
      <c r="AA13" s="139" t="s">
        <v>75</v>
      </c>
      <c r="AB13" s="144" t="s">
        <v>887</v>
      </c>
      <c r="AC13" s="139" t="s">
        <v>866</v>
      </c>
      <c r="AD13" s="139" t="s">
        <v>52</v>
      </c>
      <c r="AE13" s="139" t="s">
        <v>52</v>
      </c>
      <c r="AF13" s="139" t="s">
        <v>52</v>
      </c>
      <c r="AG13" s="133" t="s">
        <v>52</v>
      </c>
      <c r="AH13" s="133" t="s">
        <v>52</v>
      </c>
      <c r="AI13" s="139" t="s">
        <v>51</v>
      </c>
      <c r="AJ13" s="139" t="s">
        <v>51</v>
      </c>
      <c r="AK13" s="139" t="s">
        <v>52</v>
      </c>
      <c r="AL13" s="139" t="s">
        <v>52</v>
      </c>
      <c r="AM13" s="139" t="s">
        <v>52</v>
      </c>
      <c r="AN13" s="64" t="s">
        <v>52</v>
      </c>
      <c r="BE13" s="10" t="s">
        <v>81</v>
      </c>
    </row>
    <row r="14" spans="2:57" ht="120">
      <c r="B14" s="139" t="s">
        <v>42</v>
      </c>
      <c r="C14" s="139" t="s">
        <v>52</v>
      </c>
      <c r="D14" s="139">
        <v>2</v>
      </c>
      <c r="E14" s="139" t="s">
        <v>546</v>
      </c>
      <c r="F14" s="139" t="s">
        <v>866</v>
      </c>
      <c r="G14" s="139" t="s">
        <v>52</v>
      </c>
      <c r="H14" s="139"/>
      <c r="I14" s="139" t="s">
        <v>888</v>
      </c>
      <c r="J14" s="139" t="s">
        <v>889</v>
      </c>
      <c r="K14" s="142" t="s">
        <v>890</v>
      </c>
      <c r="L14" s="143" t="s">
        <v>870</v>
      </c>
      <c r="M14" s="133" t="s">
        <v>52</v>
      </c>
      <c r="N14" s="139"/>
      <c r="O14" s="139" t="s">
        <v>59</v>
      </c>
      <c r="P14" s="139" t="s">
        <v>56</v>
      </c>
      <c r="Q14" s="139" t="s">
        <v>57</v>
      </c>
      <c r="R14" s="139" t="s">
        <v>46</v>
      </c>
      <c r="S14" s="139" t="s">
        <v>68</v>
      </c>
      <c r="T14" s="144">
        <v>1</v>
      </c>
      <c r="U14" s="139" t="s">
        <v>58</v>
      </c>
      <c r="V14" s="144">
        <v>3</v>
      </c>
      <c r="W14" s="139" t="s">
        <v>58</v>
      </c>
      <c r="X14" s="144">
        <v>3</v>
      </c>
      <c r="Y14" s="125" t="b">
        <v>0</v>
      </c>
      <c r="Z14" s="64">
        <v>7</v>
      </c>
      <c r="AA14" s="139" t="s">
        <v>50</v>
      </c>
      <c r="AB14" s="9" t="s">
        <v>891</v>
      </c>
      <c r="AC14" s="139" t="s">
        <v>866</v>
      </c>
      <c r="AD14" s="139" t="s">
        <v>52</v>
      </c>
      <c r="AE14" s="139" t="s">
        <v>52</v>
      </c>
      <c r="AF14" s="139" t="s">
        <v>52</v>
      </c>
      <c r="AG14" s="133" t="s">
        <v>52</v>
      </c>
      <c r="AH14" s="133" t="s">
        <v>52</v>
      </c>
      <c r="AI14" s="139" t="s">
        <v>51</v>
      </c>
      <c r="AJ14" s="139" t="s">
        <v>51</v>
      </c>
      <c r="AK14" s="139" t="s">
        <v>52</v>
      </c>
      <c r="AL14" s="139" t="s">
        <v>52</v>
      </c>
      <c r="AM14" s="139" t="s">
        <v>52</v>
      </c>
      <c r="AN14" s="64" t="s">
        <v>52</v>
      </c>
      <c r="BE14" s="10" t="s">
        <v>76</v>
      </c>
    </row>
    <row r="15" spans="2:57" ht="31.5">
      <c r="B15" s="139" t="s">
        <v>42</v>
      </c>
      <c r="C15" s="139" t="s">
        <v>52</v>
      </c>
      <c r="D15" s="139">
        <v>3</v>
      </c>
      <c r="E15" s="139" t="s">
        <v>546</v>
      </c>
      <c r="F15" s="139" t="s">
        <v>866</v>
      </c>
      <c r="G15" s="139" t="s">
        <v>52</v>
      </c>
      <c r="H15" s="139"/>
      <c r="I15" s="139" t="s">
        <v>892</v>
      </c>
      <c r="J15" s="139" t="s">
        <v>893</v>
      </c>
      <c r="K15" s="142" t="s">
        <v>894</v>
      </c>
      <c r="L15" s="143" t="s">
        <v>870</v>
      </c>
      <c r="M15" s="133" t="s">
        <v>52</v>
      </c>
      <c r="N15" s="139"/>
      <c r="O15" s="139" t="s">
        <v>59</v>
      </c>
      <c r="P15" s="139" t="s">
        <v>56</v>
      </c>
      <c r="Q15" s="139" t="s">
        <v>57</v>
      </c>
      <c r="R15" s="139" t="s">
        <v>46</v>
      </c>
      <c r="S15" s="139" t="s">
        <v>68</v>
      </c>
      <c r="T15" s="144">
        <v>1</v>
      </c>
      <c r="U15" s="139" t="s">
        <v>58</v>
      </c>
      <c r="V15" s="144">
        <v>3</v>
      </c>
      <c r="W15" s="139" t="s">
        <v>58</v>
      </c>
      <c r="X15" s="144">
        <v>3</v>
      </c>
      <c r="Y15" s="125" t="b">
        <v>0</v>
      </c>
      <c r="Z15" s="64">
        <v>7</v>
      </c>
      <c r="AA15" s="139" t="s">
        <v>50</v>
      </c>
      <c r="AB15" s="144" t="s">
        <v>895</v>
      </c>
      <c r="AC15" s="139" t="s">
        <v>866</v>
      </c>
      <c r="AD15" s="139" t="s">
        <v>52</v>
      </c>
      <c r="AE15" s="139" t="s">
        <v>52</v>
      </c>
      <c r="AF15" s="139" t="s">
        <v>52</v>
      </c>
      <c r="AG15" s="133" t="s">
        <v>52</v>
      </c>
      <c r="AH15" s="133" t="s">
        <v>52</v>
      </c>
      <c r="AI15" s="139" t="s">
        <v>51</v>
      </c>
      <c r="AJ15" s="139" t="s">
        <v>51</v>
      </c>
      <c r="AK15" s="139" t="s">
        <v>52</v>
      </c>
      <c r="AL15" s="139" t="s">
        <v>52</v>
      </c>
      <c r="AM15" s="139" t="s">
        <v>52</v>
      </c>
      <c r="AN15" s="64" t="s">
        <v>52</v>
      </c>
      <c r="BE15" s="10" t="s">
        <v>84</v>
      </c>
    </row>
    <row r="16" spans="2:57" ht="47.25">
      <c r="B16" s="139" t="s">
        <v>42</v>
      </c>
      <c r="C16" s="139" t="s">
        <v>52</v>
      </c>
      <c r="D16" s="139">
        <v>4</v>
      </c>
      <c r="E16" s="139" t="s">
        <v>546</v>
      </c>
      <c r="F16" s="139" t="s">
        <v>866</v>
      </c>
      <c r="G16" s="139" t="s">
        <v>52</v>
      </c>
      <c r="H16" s="139"/>
      <c r="I16" s="139" t="s">
        <v>896</v>
      </c>
      <c r="J16" s="139" t="s">
        <v>897</v>
      </c>
      <c r="K16" s="142" t="s">
        <v>898</v>
      </c>
      <c r="L16" s="143" t="s">
        <v>870</v>
      </c>
      <c r="M16" s="133" t="s">
        <v>52</v>
      </c>
      <c r="N16" s="139"/>
      <c r="O16" s="139" t="s">
        <v>59</v>
      </c>
      <c r="P16" s="139" t="s">
        <v>56</v>
      </c>
      <c r="Q16" s="139" t="s">
        <v>57</v>
      </c>
      <c r="R16" s="139" t="s">
        <v>46</v>
      </c>
      <c r="S16" s="139" t="s">
        <v>68</v>
      </c>
      <c r="T16" s="144">
        <v>1</v>
      </c>
      <c r="U16" s="139" t="s">
        <v>58</v>
      </c>
      <c r="V16" s="144">
        <v>3</v>
      </c>
      <c r="W16" s="139" t="s">
        <v>58</v>
      </c>
      <c r="X16" s="144">
        <v>3</v>
      </c>
      <c r="Y16" s="125" t="b">
        <v>0</v>
      </c>
      <c r="Z16" s="64">
        <v>7</v>
      </c>
      <c r="AA16" s="139" t="s">
        <v>50</v>
      </c>
      <c r="AB16" s="144" t="s">
        <v>899</v>
      </c>
      <c r="AC16" s="139" t="s">
        <v>866</v>
      </c>
      <c r="AD16" s="139" t="s">
        <v>52</v>
      </c>
      <c r="AE16" s="139" t="s">
        <v>52</v>
      </c>
      <c r="AF16" s="139" t="s">
        <v>52</v>
      </c>
      <c r="AG16" s="133" t="s">
        <v>52</v>
      </c>
      <c r="AH16" s="133" t="s">
        <v>52</v>
      </c>
      <c r="AI16" s="139" t="s">
        <v>51</v>
      </c>
      <c r="AJ16" s="139" t="s">
        <v>51</v>
      </c>
      <c r="AK16" s="139" t="s">
        <v>52</v>
      </c>
      <c r="AL16" s="139" t="s">
        <v>52</v>
      </c>
      <c r="AM16" s="139" t="s">
        <v>52</v>
      </c>
      <c r="AN16" s="64" t="s">
        <v>52</v>
      </c>
    </row>
    <row r="17" spans="2:57" ht="15.75">
      <c r="B17" s="139" t="s">
        <v>42</v>
      </c>
      <c r="C17" s="139" t="s">
        <v>52</v>
      </c>
      <c r="D17" s="139">
        <v>5</v>
      </c>
      <c r="E17" s="139" t="s">
        <v>546</v>
      </c>
      <c r="F17" s="139" t="s">
        <v>866</v>
      </c>
      <c r="G17" s="139" t="s">
        <v>52</v>
      </c>
      <c r="H17" s="139"/>
      <c r="I17" s="139" t="s">
        <v>900</v>
      </c>
      <c r="J17" s="139" t="s">
        <v>901</v>
      </c>
      <c r="K17" s="142" t="s">
        <v>902</v>
      </c>
      <c r="L17" s="143" t="s">
        <v>870</v>
      </c>
      <c r="M17" s="133" t="s">
        <v>52</v>
      </c>
      <c r="N17" s="139"/>
      <c r="O17" s="139" t="s">
        <v>59</v>
      </c>
      <c r="P17" s="139" t="s">
        <v>56</v>
      </c>
      <c r="Q17" s="139" t="s">
        <v>57</v>
      </c>
      <c r="R17" s="139" t="s">
        <v>46</v>
      </c>
      <c r="S17" s="139" t="s">
        <v>68</v>
      </c>
      <c r="T17" s="144">
        <v>1</v>
      </c>
      <c r="U17" s="139" t="s">
        <v>58</v>
      </c>
      <c r="V17" s="144">
        <v>3</v>
      </c>
      <c r="W17" s="139" t="s">
        <v>58</v>
      </c>
      <c r="X17" s="144">
        <v>3</v>
      </c>
      <c r="Y17" s="125" t="b">
        <v>0</v>
      </c>
      <c r="Z17" s="64">
        <v>7</v>
      </c>
      <c r="AA17" s="139" t="s">
        <v>50</v>
      </c>
      <c r="AB17" s="144" t="s">
        <v>903</v>
      </c>
      <c r="AC17" s="139" t="s">
        <v>866</v>
      </c>
      <c r="AD17" s="139" t="s">
        <v>52</v>
      </c>
      <c r="AE17" s="139" t="s">
        <v>52</v>
      </c>
      <c r="AF17" s="139" t="s">
        <v>52</v>
      </c>
      <c r="AG17" s="133" t="s">
        <v>52</v>
      </c>
      <c r="AH17" s="133" t="s">
        <v>52</v>
      </c>
      <c r="AI17" s="139" t="s">
        <v>51</v>
      </c>
      <c r="AJ17" s="139" t="s">
        <v>51</v>
      </c>
      <c r="AK17" s="139" t="s">
        <v>52</v>
      </c>
      <c r="AL17" s="139" t="s">
        <v>52</v>
      </c>
      <c r="AM17" s="139" t="s">
        <v>52</v>
      </c>
      <c r="AN17" s="64" t="s">
        <v>52</v>
      </c>
      <c r="BE17" s="10" t="s">
        <v>43</v>
      </c>
    </row>
    <row r="18" spans="2:57" ht="15.75">
      <c r="B18" s="139" t="s">
        <v>42</v>
      </c>
      <c r="C18" s="139" t="s">
        <v>52</v>
      </c>
      <c r="D18" s="139">
        <v>8</v>
      </c>
      <c r="E18" s="139" t="s">
        <v>546</v>
      </c>
      <c r="F18" s="139" t="s">
        <v>866</v>
      </c>
      <c r="G18" s="139" t="s">
        <v>52</v>
      </c>
      <c r="H18" s="139"/>
      <c r="I18" s="139" t="s">
        <v>904</v>
      </c>
      <c r="J18" s="139" t="s">
        <v>905</v>
      </c>
      <c r="K18" s="142" t="s">
        <v>886</v>
      </c>
      <c r="L18" s="143" t="s">
        <v>870</v>
      </c>
      <c r="M18" s="133" t="s">
        <v>52</v>
      </c>
      <c r="N18" s="139"/>
      <c r="O18" s="139" t="s">
        <v>59</v>
      </c>
      <c r="P18" s="139" t="s">
        <v>56</v>
      </c>
      <c r="Q18" s="139" t="s">
        <v>57</v>
      </c>
      <c r="R18" s="139" t="s">
        <v>46</v>
      </c>
      <c r="S18" s="139" t="s">
        <v>68</v>
      </c>
      <c r="T18" s="144">
        <v>1</v>
      </c>
      <c r="U18" s="139" t="s">
        <v>58</v>
      </c>
      <c r="V18" s="144">
        <v>3</v>
      </c>
      <c r="W18" s="139" t="s">
        <v>58</v>
      </c>
      <c r="X18" s="144">
        <v>3</v>
      </c>
      <c r="Y18" s="125" t="b">
        <v>0</v>
      </c>
      <c r="Z18" s="64">
        <v>7</v>
      </c>
      <c r="AA18" s="139" t="s">
        <v>50</v>
      </c>
      <c r="AB18" s="144" t="s">
        <v>906</v>
      </c>
      <c r="AC18" s="139" t="s">
        <v>866</v>
      </c>
      <c r="AD18" s="139" t="s">
        <v>52</v>
      </c>
      <c r="AE18" s="139" t="s">
        <v>52</v>
      </c>
      <c r="AF18" s="139" t="s">
        <v>52</v>
      </c>
      <c r="AG18" s="133" t="s">
        <v>52</v>
      </c>
      <c r="AH18" s="133" t="s">
        <v>52</v>
      </c>
      <c r="AI18" s="139" t="s">
        <v>51</v>
      </c>
      <c r="AJ18" s="139" t="s">
        <v>51</v>
      </c>
      <c r="AK18" s="139" t="s">
        <v>52</v>
      </c>
      <c r="AL18" s="139" t="s">
        <v>52</v>
      </c>
      <c r="AM18" s="139" t="s">
        <v>52</v>
      </c>
      <c r="AN18" s="64" t="s">
        <v>52</v>
      </c>
      <c r="BE18" s="10" t="s">
        <v>59</v>
      </c>
    </row>
    <row r="19" spans="2:57" ht="15.75">
      <c r="B19" s="144" t="s">
        <v>42</v>
      </c>
      <c r="C19" s="144" t="s">
        <v>52</v>
      </c>
      <c r="D19" s="139">
        <v>10</v>
      </c>
      <c r="E19" s="144" t="s">
        <v>546</v>
      </c>
      <c r="F19" s="144" t="s">
        <v>866</v>
      </c>
      <c r="G19" s="144" t="s">
        <v>52</v>
      </c>
      <c r="H19" s="144"/>
      <c r="I19" s="144" t="s">
        <v>907</v>
      </c>
      <c r="J19" s="144" t="s">
        <v>908</v>
      </c>
      <c r="K19" s="142" t="s">
        <v>886</v>
      </c>
      <c r="L19" s="145" t="s">
        <v>870</v>
      </c>
      <c r="M19" s="133" t="s">
        <v>52</v>
      </c>
      <c r="N19" s="144"/>
      <c r="O19" s="144" t="s">
        <v>59</v>
      </c>
      <c r="P19" s="144" t="s">
        <v>74</v>
      </c>
      <c r="Q19" s="144" t="s">
        <v>45</v>
      </c>
      <c r="R19" s="144" t="s">
        <v>46</v>
      </c>
      <c r="S19" s="144" t="s">
        <v>68</v>
      </c>
      <c r="T19" s="144">
        <v>1</v>
      </c>
      <c r="U19" s="144" t="s">
        <v>58</v>
      </c>
      <c r="V19" s="144">
        <v>3</v>
      </c>
      <c r="W19" s="144" t="s">
        <v>58</v>
      </c>
      <c r="X19" s="144">
        <v>3</v>
      </c>
      <c r="Y19" s="125" t="b">
        <v>0</v>
      </c>
      <c r="Z19" s="64">
        <v>7</v>
      </c>
      <c r="AA19" s="144" t="s">
        <v>50</v>
      </c>
      <c r="AB19" s="144" t="s">
        <v>906</v>
      </c>
      <c r="AC19" s="144" t="s">
        <v>866</v>
      </c>
      <c r="AD19" s="144" t="s">
        <v>52</v>
      </c>
      <c r="AE19" s="144" t="s">
        <v>52</v>
      </c>
      <c r="AF19" s="144" t="s">
        <v>52</v>
      </c>
      <c r="AG19" s="133" t="s">
        <v>52</v>
      </c>
      <c r="AH19" s="133" t="s">
        <v>52</v>
      </c>
      <c r="AI19" s="144" t="s">
        <v>51</v>
      </c>
      <c r="AJ19" s="144" t="s">
        <v>51</v>
      </c>
      <c r="AK19" s="144" t="s">
        <v>52</v>
      </c>
      <c r="AL19" s="144" t="s">
        <v>52</v>
      </c>
      <c r="AM19" s="144" t="s">
        <v>52</v>
      </c>
      <c r="AN19" s="64" t="s">
        <v>52</v>
      </c>
      <c r="BE19" s="10" t="s">
        <v>52</v>
      </c>
    </row>
    <row r="20" spans="2:57" ht="15.75">
      <c r="B20" s="144" t="s">
        <v>42</v>
      </c>
      <c r="C20" s="144" t="s">
        <v>52</v>
      </c>
      <c r="D20" s="139">
        <v>11</v>
      </c>
      <c r="E20" s="144" t="s">
        <v>546</v>
      </c>
      <c r="F20" s="144" t="s">
        <v>866</v>
      </c>
      <c r="G20" s="144" t="s">
        <v>52</v>
      </c>
      <c r="H20" s="144"/>
      <c r="I20" s="144" t="s">
        <v>909</v>
      </c>
      <c r="J20" s="144" t="s">
        <v>910</v>
      </c>
      <c r="K20" s="142" t="s">
        <v>886</v>
      </c>
      <c r="L20" s="145" t="s">
        <v>870</v>
      </c>
      <c r="M20" s="133" t="s">
        <v>52</v>
      </c>
      <c r="N20" s="144"/>
      <c r="O20" s="144" t="s">
        <v>59</v>
      </c>
      <c r="P20" s="144" t="s">
        <v>56</v>
      </c>
      <c r="Q20" s="144" t="s">
        <v>57</v>
      </c>
      <c r="R20" s="144" t="s">
        <v>46</v>
      </c>
      <c r="S20" s="144" t="s">
        <v>68</v>
      </c>
      <c r="T20" s="144">
        <v>1</v>
      </c>
      <c r="U20" s="144" t="s">
        <v>58</v>
      </c>
      <c r="V20" s="144">
        <v>3</v>
      </c>
      <c r="W20" s="144" t="s">
        <v>58</v>
      </c>
      <c r="X20" s="144">
        <v>3</v>
      </c>
      <c r="Y20" s="125" t="b">
        <v>0</v>
      </c>
      <c r="Z20" s="64">
        <v>7</v>
      </c>
      <c r="AA20" s="144" t="s">
        <v>50</v>
      </c>
      <c r="AB20" s="144" t="s">
        <v>906</v>
      </c>
      <c r="AC20" s="144" t="s">
        <v>866</v>
      </c>
      <c r="AD20" s="144" t="s">
        <v>52</v>
      </c>
      <c r="AE20" s="144" t="s">
        <v>52</v>
      </c>
      <c r="AF20" s="144" t="s">
        <v>52</v>
      </c>
      <c r="AG20" s="133" t="s">
        <v>52</v>
      </c>
      <c r="AH20" s="133" t="s">
        <v>52</v>
      </c>
      <c r="AI20" s="144" t="s">
        <v>51</v>
      </c>
      <c r="AJ20" s="144" t="s">
        <v>51</v>
      </c>
      <c r="AK20" s="144" t="s">
        <v>52</v>
      </c>
      <c r="AL20" s="144" t="s">
        <v>52</v>
      </c>
      <c r="AM20" s="144" t="s">
        <v>52</v>
      </c>
      <c r="AN20" s="64" t="s">
        <v>52</v>
      </c>
    </row>
    <row r="21" spans="2:57" ht="31.5">
      <c r="B21" s="144" t="s">
        <v>42</v>
      </c>
      <c r="C21" s="144" t="s">
        <v>52</v>
      </c>
      <c r="D21" s="139">
        <v>12</v>
      </c>
      <c r="E21" s="144" t="s">
        <v>546</v>
      </c>
      <c r="F21" s="144" t="s">
        <v>866</v>
      </c>
      <c r="G21" s="144" t="s">
        <v>52</v>
      </c>
      <c r="H21" s="144"/>
      <c r="I21" s="144" t="s">
        <v>911</v>
      </c>
      <c r="J21" s="144" t="s">
        <v>912</v>
      </c>
      <c r="K21" s="142" t="s">
        <v>913</v>
      </c>
      <c r="L21" s="145" t="s">
        <v>870</v>
      </c>
      <c r="M21" s="133" t="s">
        <v>52</v>
      </c>
      <c r="N21" s="144"/>
      <c r="O21" s="144" t="s">
        <v>59</v>
      </c>
      <c r="P21" s="144" t="s">
        <v>56</v>
      </c>
      <c r="Q21" s="144" t="s">
        <v>57</v>
      </c>
      <c r="R21" s="144" t="s">
        <v>46</v>
      </c>
      <c r="S21" s="144" t="s">
        <v>68</v>
      </c>
      <c r="T21" s="144">
        <v>1</v>
      </c>
      <c r="U21" s="144" t="s">
        <v>58</v>
      </c>
      <c r="V21" s="144">
        <v>3</v>
      </c>
      <c r="W21" s="144" t="s">
        <v>58</v>
      </c>
      <c r="X21" s="144">
        <v>3</v>
      </c>
      <c r="Y21" s="125" t="b">
        <v>0</v>
      </c>
      <c r="Z21" s="64">
        <v>7</v>
      </c>
      <c r="AA21" s="144" t="s">
        <v>50</v>
      </c>
      <c r="AB21" s="144" t="s">
        <v>914</v>
      </c>
      <c r="AC21" s="144" t="s">
        <v>866</v>
      </c>
      <c r="AD21" s="144" t="s">
        <v>52</v>
      </c>
      <c r="AE21" s="144" t="s">
        <v>52</v>
      </c>
      <c r="AF21" s="144" t="s">
        <v>52</v>
      </c>
      <c r="AG21" s="133" t="s">
        <v>52</v>
      </c>
      <c r="AH21" s="133" t="s">
        <v>52</v>
      </c>
      <c r="AI21" s="144" t="s">
        <v>51</v>
      </c>
      <c r="AJ21" s="146" t="s">
        <v>51</v>
      </c>
      <c r="AK21" s="144" t="s">
        <v>52</v>
      </c>
      <c r="AL21" s="144" t="s">
        <v>52</v>
      </c>
      <c r="AM21" s="144" t="s">
        <v>52</v>
      </c>
      <c r="AN21" s="64" t="s">
        <v>52</v>
      </c>
      <c r="BE21" s="10" t="s">
        <v>94</v>
      </c>
    </row>
    <row r="22" spans="2:57" ht="31.5">
      <c r="B22" s="142" t="s">
        <v>42</v>
      </c>
      <c r="C22" s="143" t="s">
        <v>52</v>
      </c>
      <c r="D22" s="139">
        <v>13</v>
      </c>
      <c r="E22" s="143" t="s">
        <v>546</v>
      </c>
      <c r="F22" s="143" t="s">
        <v>866</v>
      </c>
      <c r="G22" s="143" t="s">
        <v>52</v>
      </c>
      <c r="H22" s="143"/>
      <c r="I22" s="143" t="s">
        <v>915</v>
      </c>
      <c r="J22" s="143" t="s">
        <v>916</v>
      </c>
      <c r="K22" s="142" t="s">
        <v>902</v>
      </c>
      <c r="L22" s="145" t="s">
        <v>870</v>
      </c>
      <c r="M22" s="133" t="s">
        <v>52</v>
      </c>
      <c r="N22" s="143"/>
      <c r="O22" s="143" t="s">
        <v>59</v>
      </c>
      <c r="P22" s="143" t="s">
        <v>56</v>
      </c>
      <c r="Q22" s="143" t="s">
        <v>57</v>
      </c>
      <c r="R22" s="144" t="s">
        <v>46</v>
      </c>
      <c r="S22" s="144" t="s">
        <v>68</v>
      </c>
      <c r="T22" s="144">
        <v>1</v>
      </c>
      <c r="U22" s="144" t="s">
        <v>58</v>
      </c>
      <c r="V22" s="144">
        <v>3</v>
      </c>
      <c r="W22" s="144" t="s">
        <v>58</v>
      </c>
      <c r="X22" s="144">
        <v>3</v>
      </c>
      <c r="Y22" s="125" t="b">
        <v>0</v>
      </c>
      <c r="Z22" s="64">
        <v>7</v>
      </c>
      <c r="AA22" s="142" t="s">
        <v>50</v>
      </c>
      <c r="AB22" s="144" t="s">
        <v>903</v>
      </c>
      <c r="AC22" s="144" t="s">
        <v>866</v>
      </c>
      <c r="AD22" s="144" t="s">
        <v>52</v>
      </c>
      <c r="AE22" s="144" t="s">
        <v>52</v>
      </c>
      <c r="AF22" s="144" t="s">
        <v>52</v>
      </c>
      <c r="AG22" s="133" t="s">
        <v>52</v>
      </c>
      <c r="AH22" s="133" t="s">
        <v>52</v>
      </c>
      <c r="AI22" s="147" t="s">
        <v>51</v>
      </c>
      <c r="AJ22" s="145" t="s">
        <v>51</v>
      </c>
      <c r="AK22" s="148" t="s">
        <v>52</v>
      </c>
      <c r="AL22" s="144" t="s">
        <v>52</v>
      </c>
      <c r="AM22" s="144" t="s">
        <v>52</v>
      </c>
      <c r="AN22" s="64" t="s">
        <v>52</v>
      </c>
      <c r="BE22" s="10" t="s">
        <v>95</v>
      </c>
    </row>
    <row r="23" spans="2:57" ht="31.5">
      <c r="B23" s="142" t="s">
        <v>42</v>
      </c>
      <c r="C23" s="143" t="s">
        <v>52</v>
      </c>
      <c r="D23" s="139">
        <v>14</v>
      </c>
      <c r="E23" s="143" t="s">
        <v>546</v>
      </c>
      <c r="F23" s="143" t="s">
        <v>866</v>
      </c>
      <c r="G23" s="143" t="s">
        <v>52</v>
      </c>
      <c r="H23" s="143"/>
      <c r="I23" s="143" t="s">
        <v>917</v>
      </c>
      <c r="J23" s="143" t="s">
        <v>918</v>
      </c>
      <c r="K23" s="142" t="s">
        <v>902</v>
      </c>
      <c r="L23" s="145" t="s">
        <v>870</v>
      </c>
      <c r="M23" s="133" t="s">
        <v>52</v>
      </c>
      <c r="N23" s="143"/>
      <c r="O23" s="143" t="s">
        <v>59</v>
      </c>
      <c r="P23" s="143" t="s">
        <v>56</v>
      </c>
      <c r="Q23" s="143" t="s">
        <v>45</v>
      </c>
      <c r="R23" s="144" t="s">
        <v>46</v>
      </c>
      <c r="S23" s="144" t="s">
        <v>68</v>
      </c>
      <c r="T23" s="144">
        <v>1</v>
      </c>
      <c r="U23" s="144" t="s">
        <v>58</v>
      </c>
      <c r="V23" s="144">
        <v>3</v>
      </c>
      <c r="W23" s="144" t="s">
        <v>58</v>
      </c>
      <c r="X23" s="144">
        <v>3</v>
      </c>
      <c r="Y23" s="125" t="b">
        <v>0</v>
      </c>
      <c r="Z23" s="64">
        <v>7</v>
      </c>
      <c r="AA23" s="142" t="s">
        <v>50</v>
      </c>
      <c r="AB23" s="144" t="s">
        <v>903</v>
      </c>
      <c r="AC23" s="144" t="s">
        <v>866</v>
      </c>
      <c r="AD23" s="144" t="s">
        <v>52</v>
      </c>
      <c r="AE23" s="144" t="s">
        <v>52</v>
      </c>
      <c r="AF23" s="144" t="s">
        <v>52</v>
      </c>
      <c r="AG23" s="133" t="s">
        <v>52</v>
      </c>
      <c r="AH23" s="133" t="s">
        <v>52</v>
      </c>
      <c r="AI23" s="147" t="s">
        <v>51</v>
      </c>
      <c r="AJ23" s="145" t="s">
        <v>51</v>
      </c>
      <c r="AK23" s="148" t="s">
        <v>52</v>
      </c>
      <c r="AL23" s="144" t="s">
        <v>52</v>
      </c>
      <c r="AM23" s="144" t="s">
        <v>52</v>
      </c>
      <c r="AN23" s="64" t="s">
        <v>52</v>
      </c>
      <c r="BE23" s="10" t="s">
        <v>96</v>
      </c>
    </row>
    <row r="24" spans="2:57" ht="15.75">
      <c r="B24" s="12"/>
      <c r="C24" s="12"/>
      <c r="D24" s="12"/>
      <c r="E24" s="12"/>
      <c r="F24" s="13"/>
      <c r="G24" s="12"/>
      <c r="H24" s="12"/>
      <c r="I24" s="14"/>
      <c r="J24" s="14"/>
      <c r="K24" s="14"/>
      <c r="L24" s="14"/>
      <c r="M24" s="15"/>
      <c r="N24" s="12"/>
      <c r="O24" s="12"/>
      <c r="P24" s="12"/>
      <c r="Q24" s="12"/>
      <c r="R24" s="12"/>
      <c r="S24" s="12"/>
      <c r="T24" s="63"/>
      <c r="U24" s="12"/>
      <c r="V24" s="63"/>
      <c r="W24" s="12"/>
      <c r="X24" s="63"/>
      <c r="Y24" s="16"/>
      <c r="Z24" s="12"/>
      <c r="AA24" s="12"/>
      <c r="AB24" s="8"/>
      <c r="AC24" s="13"/>
      <c r="AD24" s="12"/>
      <c r="AE24" s="12"/>
      <c r="AF24" s="12"/>
      <c r="AG24" s="133"/>
      <c r="AH24" s="133"/>
      <c r="AI24" s="12"/>
      <c r="AJ24" s="12"/>
      <c r="AK24" s="12"/>
      <c r="AL24" s="12"/>
      <c r="AM24" s="12"/>
      <c r="AN24" s="12"/>
    </row>
    <row r="25" spans="2:57" ht="15.75">
      <c r="B25" s="12"/>
      <c r="C25" s="12"/>
      <c r="D25" s="12"/>
      <c r="E25" s="12"/>
      <c r="F25" s="13"/>
      <c r="G25" s="12"/>
      <c r="H25" s="12"/>
      <c r="I25" s="14"/>
      <c r="J25" s="14"/>
      <c r="K25" s="14"/>
      <c r="L25" s="14"/>
      <c r="M25" s="15"/>
      <c r="N25" s="12"/>
      <c r="O25" s="12"/>
      <c r="P25" s="12"/>
      <c r="Q25" s="12"/>
      <c r="R25" s="12"/>
      <c r="S25" s="12"/>
      <c r="T25" s="63"/>
      <c r="U25" s="12"/>
      <c r="V25" s="63"/>
      <c r="W25" s="12"/>
      <c r="X25" s="63"/>
      <c r="Y25" s="16"/>
      <c r="Z25" s="12"/>
      <c r="AA25" s="12"/>
      <c r="AB25" s="8"/>
      <c r="AC25" s="13"/>
      <c r="AD25" s="12"/>
      <c r="AE25" s="12"/>
      <c r="AF25" s="12"/>
      <c r="AG25" s="133"/>
      <c r="AH25" s="133"/>
      <c r="AI25" s="12"/>
      <c r="AJ25" s="12"/>
      <c r="AK25" s="12"/>
      <c r="AL25" s="12"/>
      <c r="AM25" s="12"/>
      <c r="AN25" s="12"/>
    </row>
    <row r="26" spans="2:57" ht="15" customHeight="1">
      <c r="B26" s="12"/>
      <c r="C26" s="12"/>
      <c r="D26" s="12"/>
      <c r="E26" s="12"/>
      <c r="F26" s="13"/>
      <c r="G26" s="12"/>
      <c r="H26" s="12"/>
      <c r="I26" s="14"/>
      <c r="J26" s="14"/>
      <c r="K26" s="14"/>
      <c r="L26" s="14"/>
      <c r="M26" s="15"/>
      <c r="N26" s="12"/>
      <c r="O26" s="12"/>
      <c r="P26" s="12"/>
      <c r="Q26" s="12"/>
      <c r="R26" s="12"/>
      <c r="S26" s="12"/>
      <c r="T26" s="63"/>
      <c r="U26" s="12"/>
      <c r="V26" s="63"/>
      <c r="W26" s="12"/>
      <c r="X26" s="63"/>
      <c r="Y26" s="16"/>
      <c r="Z26" s="12"/>
      <c r="AA26" s="12"/>
      <c r="AB26" s="8"/>
      <c r="AC26" s="13"/>
      <c r="AD26" s="12"/>
      <c r="AE26" s="12"/>
      <c r="AF26" s="12"/>
      <c r="AG26" s="133"/>
      <c r="AH26" s="133"/>
      <c r="AI26" s="12"/>
      <c r="AJ26" s="12"/>
      <c r="AK26" s="12"/>
      <c r="AL26" s="12"/>
      <c r="AM26" s="12"/>
      <c r="AN26" s="12"/>
    </row>
    <row r="27" spans="2:57" ht="15.75">
      <c r="B27" s="12"/>
      <c r="C27" s="12"/>
      <c r="D27" s="12"/>
      <c r="E27" s="12"/>
      <c r="F27" s="13"/>
      <c r="G27" s="12"/>
      <c r="H27" s="12"/>
      <c r="I27" s="14"/>
      <c r="J27" s="14"/>
      <c r="K27" s="14"/>
      <c r="L27" s="14"/>
      <c r="M27" s="15"/>
      <c r="N27" s="12"/>
      <c r="O27" s="12"/>
      <c r="P27" s="12"/>
      <c r="Q27" s="12"/>
      <c r="R27" s="12"/>
      <c r="S27" s="12"/>
      <c r="T27" s="63"/>
      <c r="U27" s="12"/>
      <c r="V27" s="63"/>
      <c r="W27" s="12"/>
      <c r="X27" s="63"/>
      <c r="Y27" s="16"/>
      <c r="Z27" s="12"/>
      <c r="AA27" s="12"/>
      <c r="AB27" s="8"/>
      <c r="AC27" s="14"/>
      <c r="AD27" s="12"/>
      <c r="AE27" s="12"/>
      <c r="AF27" s="12"/>
      <c r="AG27" s="133"/>
      <c r="AH27" s="133"/>
      <c r="AI27" s="12"/>
      <c r="AJ27" s="12"/>
      <c r="AK27" s="12"/>
      <c r="AL27" s="12"/>
      <c r="AM27" s="12"/>
      <c r="AN27" s="12"/>
    </row>
    <row r="28" spans="2:57" ht="15.75">
      <c r="B28" s="12"/>
      <c r="C28" s="12"/>
      <c r="D28" s="12"/>
      <c r="E28" s="12"/>
      <c r="F28" s="13"/>
      <c r="G28" s="12"/>
      <c r="H28" s="12"/>
      <c r="I28" s="14"/>
      <c r="J28" s="14"/>
      <c r="K28" s="14"/>
      <c r="L28" s="14"/>
      <c r="M28" s="12"/>
      <c r="N28" s="12"/>
      <c r="O28" s="12"/>
      <c r="P28" s="12"/>
      <c r="Q28" s="12"/>
      <c r="R28" s="12"/>
      <c r="S28" s="12"/>
      <c r="T28" s="63"/>
      <c r="U28" s="12"/>
      <c r="V28" s="12"/>
      <c r="W28" s="12"/>
      <c r="X28" s="63"/>
      <c r="Y28" s="16"/>
      <c r="Z28" s="12"/>
      <c r="AA28" s="12"/>
      <c r="AB28" s="8"/>
      <c r="AC28" s="13"/>
      <c r="AD28" s="12"/>
      <c r="AE28" s="12"/>
      <c r="AF28" s="12"/>
      <c r="AG28" s="133"/>
      <c r="AH28" s="133"/>
      <c r="AI28" s="12"/>
      <c r="AJ28" s="12"/>
      <c r="AK28" s="12"/>
      <c r="AL28" s="12"/>
      <c r="AM28" s="12"/>
      <c r="AN28" s="12"/>
    </row>
    <row r="29" spans="2:57" ht="15.75">
      <c r="B29" s="12"/>
      <c r="C29" s="12"/>
      <c r="D29" s="12"/>
      <c r="E29" s="12"/>
      <c r="F29" s="13"/>
      <c r="G29" s="12"/>
      <c r="H29" s="12"/>
      <c r="I29" s="14"/>
      <c r="J29" s="14"/>
      <c r="K29" s="14"/>
      <c r="L29" s="14"/>
      <c r="M29" s="15"/>
      <c r="N29" s="12"/>
      <c r="O29" s="12"/>
      <c r="P29" s="12"/>
      <c r="Q29" s="12"/>
      <c r="R29" s="12"/>
      <c r="S29" s="12"/>
      <c r="T29" s="63"/>
      <c r="U29" s="12"/>
      <c r="V29" s="63"/>
      <c r="W29" s="12"/>
      <c r="X29" s="63"/>
      <c r="Y29" s="16"/>
      <c r="Z29" s="12"/>
      <c r="AA29" s="12"/>
      <c r="AB29" s="8"/>
      <c r="AC29" s="13"/>
      <c r="AD29" s="12"/>
      <c r="AE29" s="12"/>
      <c r="AF29" s="12"/>
      <c r="AG29" s="133"/>
      <c r="AH29" s="133"/>
      <c r="AI29" s="12"/>
      <c r="AJ29" s="12"/>
      <c r="AK29" s="12"/>
      <c r="AL29" s="12"/>
      <c r="AM29" s="12"/>
      <c r="AN29" s="12"/>
    </row>
    <row r="30" spans="2:57" ht="15.75">
      <c r="B30" s="12"/>
      <c r="C30" s="12"/>
      <c r="D30" s="12"/>
      <c r="E30" s="12"/>
      <c r="F30" s="13"/>
      <c r="G30" s="12"/>
      <c r="H30" s="12"/>
      <c r="I30" s="14"/>
      <c r="J30" s="14"/>
      <c r="K30" s="14"/>
      <c r="L30" s="14"/>
      <c r="M30" s="15"/>
      <c r="N30" s="12"/>
      <c r="O30" s="12"/>
      <c r="P30" s="12"/>
      <c r="Q30" s="12"/>
      <c r="R30" s="12"/>
      <c r="S30" s="12"/>
      <c r="T30" s="63"/>
      <c r="U30" s="12"/>
      <c r="V30" s="63"/>
      <c r="W30" s="12"/>
      <c r="X30" s="63"/>
      <c r="Y30" s="16"/>
      <c r="Z30" s="12"/>
      <c r="AA30" s="12"/>
      <c r="AB30" s="8"/>
      <c r="AC30" s="13"/>
      <c r="AD30" s="12"/>
      <c r="AE30" s="12"/>
      <c r="AF30" s="12"/>
      <c r="AG30" s="133"/>
      <c r="AH30" s="133"/>
      <c r="AJ30" s="12"/>
      <c r="AK30" s="12"/>
      <c r="AL30" s="12"/>
      <c r="AM30" s="12"/>
      <c r="AN30" s="12"/>
    </row>
    <row r="31" spans="2:57" ht="15.75">
      <c r="B31" s="12"/>
      <c r="C31" s="12"/>
      <c r="D31" s="12"/>
      <c r="E31" s="12"/>
      <c r="F31" s="13"/>
      <c r="G31" s="12"/>
      <c r="H31" s="12"/>
      <c r="I31" s="14"/>
      <c r="J31" s="14"/>
      <c r="K31" s="14"/>
      <c r="L31" s="14"/>
      <c r="M31" s="15"/>
      <c r="N31" s="12"/>
      <c r="O31" s="12"/>
      <c r="P31" s="12"/>
      <c r="Q31" s="12"/>
      <c r="R31" s="12"/>
      <c r="S31" s="12"/>
      <c r="T31" s="63"/>
      <c r="U31" s="12"/>
      <c r="V31" s="63"/>
      <c r="W31" s="12"/>
      <c r="X31" s="63"/>
      <c r="Y31" s="16"/>
      <c r="Z31" s="12"/>
      <c r="AA31" s="12"/>
      <c r="AB31" s="8"/>
      <c r="AC31" s="13"/>
      <c r="AD31" s="12"/>
      <c r="AE31" s="12"/>
      <c r="AF31" s="12"/>
      <c r="AG31" s="133"/>
      <c r="AH31" s="133"/>
      <c r="AI31" s="12"/>
      <c r="AJ31" s="12"/>
      <c r="AK31" s="12"/>
      <c r="AL31" s="12"/>
      <c r="AM31" s="12"/>
      <c r="AN31" s="12"/>
    </row>
    <row r="32" spans="2:57" ht="15.75">
      <c r="B32" s="12"/>
      <c r="C32" s="12"/>
      <c r="D32" s="12"/>
      <c r="E32" s="12"/>
      <c r="F32" s="13"/>
      <c r="G32" s="12"/>
      <c r="H32" s="12"/>
      <c r="I32" s="14"/>
      <c r="J32" s="14"/>
      <c r="K32" s="14"/>
      <c r="L32" s="14"/>
      <c r="M32" s="15"/>
      <c r="N32" s="12"/>
      <c r="O32" s="12"/>
      <c r="P32" s="12"/>
      <c r="Q32" s="12"/>
      <c r="R32" s="12"/>
      <c r="S32" s="12"/>
      <c r="T32" s="63"/>
      <c r="U32" s="12"/>
      <c r="V32" s="63"/>
      <c r="W32" s="12"/>
      <c r="X32" s="63"/>
      <c r="Y32" s="16"/>
      <c r="Z32" s="12"/>
      <c r="AA32" s="12"/>
      <c r="AB32" s="8"/>
      <c r="AC32" s="13"/>
      <c r="AD32" s="12"/>
      <c r="AE32" s="12"/>
      <c r="AF32" s="12"/>
      <c r="AG32" s="133"/>
      <c r="AH32" s="133"/>
      <c r="AI32" s="12"/>
      <c r="AJ32" s="12"/>
      <c r="AK32" s="12"/>
      <c r="AL32" s="12"/>
      <c r="AM32" s="12"/>
      <c r="AN32" s="12"/>
    </row>
    <row r="33" spans="2:57" ht="15.75">
      <c r="B33" s="12"/>
      <c r="C33" s="12"/>
      <c r="D33" s="12"/>
      <c r="E33" s="12"/>
      <c r="F33" s="13"/>
      <c r="G33" s="12"/>
      <c r="H33" s="12"/>
      <c r="I33" s="14"/>
      <c r="J33" s="14"/>
      <c r="K33" s="14"/>
      <c r="L33" s="14"/>
      <c r="M33" s="15"/>
      <c r="N33" s="12"/>
      <c r="O33" s="12"/>
      <c r="P33" s="12"/>
      <c r="Q33" s="12"/>
      <c r="R33" s="12"/>
      <c r="S33" s="12"/>
      <c r="T33" s="63"/>
      <c r="U33" s="12"/>
      <c r="V33" s="63"/>
      <c r="W33" s="12"/>
      <c r="X33" s="63"/>
      <c r="Y33" s="16"/>
      <c r="Z33" s="12"/>
      <c r="AA33" s="12"/>
      <c r="AB33" s="8"/>
      <c r="AC33" s="13"/>
      <c r="AD33" s="12"/>
      <c r="AE33" s="12"/>
      <c r="AF33" s="12"/>
      <c r="AG33" s="133"/>
      <c r="AH33" s="133"/>
      <c r="AI33" s="12"/>
      <c r="AJ33" s="12"/>
      <c r="AK33" s="12"/>
      <c r="AL33" s="12"/>
      <c r="AM33" s="12"/>
      <c r="AN33" s="12"/>
    </row>
    <row r="34" spans="2:57" ht="15.75">
      <c r="B34" s="12"/>
      <c r="C34" s="12"/>
      <c r="D34" s="12"/>
      <c r="E34" s="12"/>
      <c r="F34" s="13"/>
      <c r="G34" s="12"/>
      <c r="H34" s="12"/>
      <c r="I34" s="14"/>
      <c r="J34" s="14"/>
      <c r="K34" s="14"/>
      <c r="L34" s="14"/>
      <c r="M34" s="15"/>
      <c r="N34" s="12"/>
      <c r="O34" s="12"/>
      <c r="P34" s="12"/>
      <c r="Q34" s="12"/>
      <c r="R34" s="12"/>
      <c r="S34" s="12"/>
      <c r="T34" s="63"/>
      <c r="U34" s="12"/>
      <c r="V34" s="63"/>
      <c r="W34" s="12"/>
      <c r="X34" s="63"/>
      <c r="Y34" s="16"/>
      <c r="Z34" s="12"/>
      <c r="AA34" s="12"/>
      <c r="AB34" s="8"/>
      <c r="AC34" s="13"/>
      <c r="AD34" s="12"/>
      <c r="AE34" s="12"/>
      <c r="AF34" s="12"/>
      <c r="AG34" s="133"/>
      <c r="AH34" s="133"/>
      <c r="AI34" s="12"/>
      <c r="AJ34" s="12"/>
      <c r="AK34" s="12"/>
      <c r="AL34" s="12"/>
      <c r="AM34" s="12"/>
      <c r="AN34" s="12"/>
    </row>
    <row r="35" spans="2:57" ht="15.75">
      <c r="B35" s="12"/>
      <c r="C35" s="12"/>
      <c r="D35" s="12"/>
      <c r="E35" s="12"/>
      <c r="F35" s="13"/>
      <c r="G35" s="12"/>
      <c r="H35" s="12"/>
      <c r="I35" s="14"/>
      <c r="J35" s="14"/>
      <c r="K35" s="14"/>
      <c r="L35" s="14"/>
      <c r="M35" s="15"/>
      <c r="N35" s="12"/>
      <c r="O35" s="12"/>
      <c r="P35" s="12"/>
      <c r="Q35" s="12"/>
      <c r="R35" s="12"/>
      <c r="S35" s="12"/>
      <c r="T35" s="63"/>
      <c r="U35" s="12"/>
      <c r="V35" s="63"/>
      <c r="W35" s="12"/>
      <c r="X35" s="63"/>
      <c r="Y35" s="16"/>
      <c r="Z35" s="12"/>
      <c r="AA35" s="12"/>
      <c r="AB35" s="8"/>
      <c r="AC35" s="13"/>
      <c r="AD35" s="12"/>
      <c r="AE35" s="12"/>
      <c r="AF35" s="12"/>
      <c r="AG35" s="133"/>
      <c r="AH35" s="133"/>
      <c r="AI35" s="12"/>
      <c r="AJ35" s="12"/>
      <c r="AK35" s="12"/>
      <c r="AL35" s="12"/>
      <c r="AM35" s="12"/>
      <c r="AN35" s="12"/>
    </row>
    <row r="36" spans="2:57" ht="15.75">
      <c r="B36" s="12"/>
      <c r="C36" s="12"/>
      <c r="D36" s="12"/>
      <c r="E36" s="12"/>
      <c r="F36" s="13"/>
      <c r="G36" s="12"/>
      <c r="H36" s="12"/>
      <c r="I36" s="14"/>
      <c r="J36" s="14"/>
      <c r="K36" s="14"/>
      <c r="L36" s="14"/>
      <c r="M36" s="15"/>
      <c r="N36" s="12"/>
      <c r="O36" s="12"/>
      <c r="P36" s="12"/>
      <c r="Q36" s="12"/>
      <c r="R36" s="12"/>
      <c r="S36" s="12"/>
      <c r="T36" s="63"/>
      <c r="U36" s="12"/>
      <c r="V36" s="63"/>
      <c r="W36" s="12"/>
      <c r="X36" s="63"/>
      <c r="Y36" s="16"/>
      <c r="Z36" s="12"/>
      <c r="AA36" s="12"/>
      <c r="AB36" s="8"/>
      <c r="AC36" s="13"/>
      <c r="AD36" s="12"/>
      <c r="AE36" s="12"/>
      <c r="AF36" s="12"/>
      <c r="AG36" s="133"/>
      <c r="AH36" s="133"/>
      <c r="AI36" s="12"/>
      <c r="AJ36" s="12"/>
      <c r="AK36" s="12"/>
      <c r="AL36" s="12"/>
      <c r="AM36" s="12"/>
      <c r="AN36" s="12"/>
    </row>
    <row r="37" spans="2:57" ht="15.75">
      <c r="B37" s="12"/>
      <c r="C37" s="12"/>
      <c r="D37" s="12"/>
      <c r="E37" s="12"/>
      <c r="F37" s="13"/>
      <c r="G37" s="12"/>
      <c r="H37" s="12"/>
      <c r="I37" s="14"/>
      <c r="J37" s="14"/>
      <c r="K37" s="14"/>
      <c r="L37" s="14"/>
      <c r="M37" s="15"/>
      <c r="N37" s="12"/>
      <c r="O37" s="12"/>
      <c r="P37" s="12"/>
      <c r="Q37" s="12"/>
      <c r="R37" s="12"/>
      <c r="S37" s="12"/>
      <c r="T37" s="63"/>
      <c r="U37" s="12"/>
      <c r="V37" s="63"/>
      <c r="W37" s="12"/>
      <c r="X37" s="63"/>
      <c r="Y37" s="16"/>
      <c r="Z37" s="12"/>
      <c r="AA37" s="12"/>
      <c r="AB37" s="8"/>
      <c r="AC37" s="13"/>
      <c r="AD37" s="12"/>
      <c r="AE37" s="12"/>
      <c r="AF37" s="12"/>
      <c r="AG37" s="133"/>
      <c r="AH37" s="133"/>
      <c r="AI37" s="12"/>
      <c r="AJ37" s="12"/>
      <c r="AK37" s="12"/>
      <c r="AL37" s="12"/>
      <c r="AM37" s="12"/>
      <c r="AN37" s="12"/>
      <c r="BE37" s="9"/>
    </row>
    <row r="38" spans="2:57" ht="15.75">
      <c r="B38" s="12"/>
      <c r="C38" s="12"/>
      <c r="D38" s="12"/>
      <c r="E38" s="12"/>
      <c r="F38" s="13"/>
      <c r="G38" s="12"/>
      <c r="H38" s="12"/>
      <c r="I38" s="14"/>
      <c r="J38" s="14"/>
      <c r="K38" s="14"/>
      <c r="L38" s="14"/>
      <c r="M38" s="15"/>
      <c r="N38" s="12"/>
      <c r="O38" s="12"/>
      <c r="P38" s="12"/>
      <c r="Q38" s="12"/>
      <c r="R38" s="12"/>
      <c r="S38" s="12"/>
      <c r="T38" s="63"/>
      <c r="U38" s="12"/>
      <c r="V38" s="63"/>
      <c r="W38" s="12"/>
      <c r="X38" s="63"/>
      <c r="Y38" s="16"/>
      <c r="Z38" s="12"/>
      <c r="AA38" s="12"/>
      <c r="AB38" s="8"/>
      <c r="AC38" s="13"/>
      <c r="AD38" s="12"/>
      <c r="AE38" s="12"/>
      <c r="AF38" s="12"/>
      <c r="AG38" s="133"/>
      <c r="AH38" s="133"/>
      <c r="AI38" s="12"/>
      <c r="AJ38" s="12"/>
      <c r="AK38" s="12"/>
      <c r="AL38" s="12"/>
      <c r="AM38" s="12"/>
      <c r="AN38" s="12"/>
    </row>
    <row r="39" spans="2:57" ht="15" customHeight="1">
      <c r="B39" s="12"/>
      <c r="C39" s="12"/>
      <c r="D39" s="12"/>
      <c r="E39" s="12"/>
      <c r="F39" s="13"/>
      <c r="G39" s="12"/>
      <c r="H39" s="12"/>
      <c r="I39" s="14"/>
      <c r="J39" s="14"/>
      <c r="K39" s="14"/>
      <c r="L39" s="14"/>
      <c r="M39" s="15"/>
      <c r="N39" s="12"/>
      <c r="O39" s="12"/>
      <c r="P39" s="12"/>
      <c r="Q39" s="12"/>
      <c r="R39" s="12"/>
      <c r="S39" s="12"/>
      <c r="T39" s="63"/>
      <c r="U39" s="12"/>
      <c r="V39" s="63"/>
      <c r="W39" s="12"/>
      <c r="X39" s="63"/>
      <c r="Y39" s="16"/>
      <c r="Z39" s="12"/>
      <c r="AA39" s="12"/>
      <c r="AB39" s="8"/>
      <c r="AC39" s="13"/>
      <c r="AD39" s="12"/>
      <c r="AE39" s="12"/>
      <c r="AF39" s="12"/>
      <c r="AG39" s="133"/>
      <c r="AH39" s="133"/>
      <c r="AI39" s="12"/>
      <c r="AJ39" s="12"/>
      <c r="AK39" s="12"/>
      <c r="AL39" s="12"/>
      <c r="AM39" s="12"/>
      <c r="AN39" s="12"/>
    </row>
    <row r="40" spans="2:57" ht="15.75">
      <c r="B40" s="12"/>
      <c r="C40" s="12"/>
      <c r="D40" s="12"/>
      <c r="E40" s="12"/>
      <c r="F40" s="13"/>
      <c r="G40" s="12"/>
      <c r="H40" s="12"/>
      <c r="I40" s="14"/>
      <c r="J40" s="14"/>
      <c r="K40" s="14"/>
      <c r="L40" s="14"/>
      <c r="M40" s="15"/>
      <c r="N40" s="12"/>
      <c r="O40" s="12"/>
      <c r="P40" s="12"/>
      <c r="Q40" s="12"/>
      <c r="R40" s="12"/>
      <c r="S40" s="12"/>
      <c r="T40" s="63"/>
      <c r="U40" s="12"/>
      <c r="V40" s="63"/>
      <c r="W40" s="12"/>
      <c r="X40" s="63"/>
      <c r="Y40" s="16"/>
      <c r="Z40" s="12"/>
      <c r="AA40" s="12"/>
      <c r="AB40" s="8"/>
      <c r="AC40" s="13"/>
      <c r="AD40" s="12"/>
      <c r="AE40" s="12"/>
      <c r="AF40" s="12"/>
      <c r="AG40" s="133"/>
      <c r="AH40" s="133"/>
      <c r="AI40" s="12"/>
      <c r="AJ40" s="12"/>
      <c r="AK40" s="12"/>
      <c r="AL40" s="12"/>
      <c r="AM40" s="12"/>
      <c r="AN40" s="12"/>
    </row>
    <row r="41" spans="2:57" ht="15.75">
      <c r="B41" s="12"/>
      <c r="C41" s="12"/>
      <c r="D41" s="12"/>
      <c r="E41" s="12"/>
      <c r="F41" s="13"/>
      <c r="G41" s="12"/>
      <c r="H41" s="12"/>
      <c r="I41" s="14"/>
      <c r="J41" s="14"/>
      <c r="K41" s="14"/>
      <c r="L41" s="14"/>
      <c r="M41" s="15"/>
      <c r="N41" s="12"/>
      <c r="O41" s="12"/>
      <c r="P41" s="12"/>
      <c r="Q41" s="12"/>
      <c r="R41" s="12"/>
      <c r="S41" s="12"/>
      <c r="T41" s="63"/>
      <c r="U41" s="12"/>
      <c r="V41" s="63"/>
      <c r="W41" s="12"/>
      <c r="X41" s="63"/>
      <c r="Y41" s="16"/>
      <c r="Z41" s="12"/>
      <c r="AA41" s="12"/>
      <c r="AB41" s="14"/>
      <c r="AC41" s="13"/>
      <c r="AD41" s="12"/>
      <c r="AE41" s="12"/>
      <c r="AF41" s="12"/>
      <c r="AG41" s="133"/>
      <c r="AH41" s="133"/>
      <c r="AI41" s="12"/>
      <c r="AJ41" s="12"/>
      <c r="AK41" s="12"/>
      <c r="AL41" s="12"/>
      <c r="AM41" s="12"/>
      <c r="AN41" s="12"/>
    </row>
    <row r="42" spans="2:57" ht="15.75">
      <c r="B42" s="12"/>
      <c r="C42" s="12"/>
      <c r="D42" s="12"/>
      <c r="E42" s="12"/>
      <c r="F42" s="13"/>
      <c r="G42" s="12"/>
      <c r="H42" s="12"/>
      <c r="I42" s="14"/>
      <c r="J42" s="14"/>
      <c r="K42" s="14"/>
      <c r="L42" s="14"/>
      <c r="M42" s="15"/>
      <c r="N42" s="12"/>
      <c r="O42" s="12"/>
      <c r="P42" s="12"/>
      <c r="Q42" s="12"/>
      <c r="R42" s="12"/>
      <c r="S42" s="12"/>
      <c r="T42" s="63"/>
      <c r="U42" s="12"/>
      <c r="V42" s="63"/>
      <c r="W42" s="12"/>
      <c r="X42" s="63"/>
      <c r="Y42" s="16"/>
      <c r="Z42" s="12"/>
      <c r="AA42" s="12"/>
      <c r="AB42" s="8"/>
      <c r="AC42" s="13"/>
      <c r="AD42" s="12"/>
      <c r="AE42" s="12"/>
      <c r="AF42" s="12"/>
      <c r="AG42" s="133"/>
      <c r="AH42" s="133"/>
      <c r="AI42" s="12"/>
      <c r="AJ42" s="12"/>
      <c r="AK42" s="12"/>
      <c r="AL42" s="12"/>
      <c r="AM42" s="12"/>
      <c r="AN42" s="12"/>
    </row>
    <row r="43" spans="2:57" ht="15.75">
      <c r="B43" s="12"/>
      <c r="C43" s="12"/>
      <c r="D43" s="12"/>
      <c r="E43" s="12"/>
      <c r="F43" s="13"/>
      <c r="G43" s="12"/>
      <c r="H43" s="12"/>
      <c r="I43" s="14"/>
      <c r="J43" s="14"/>
      <c r="K43" s="14"/>
      <c r="L43" s="14"/>
      <c r="M43" s="15"/>
      <c r="N43" s="12"/>
      <c r="O43" s="12"/>
      <c r="P43" s="12"/>
      <c r="Q43" s="12"/>
      <c r="R43" s="12"/>
      <c r="S43" s="12"/>
      <c r="T43" s="63"/>
      <c r="U43" s="12"/>
      <c r="V43" s="63"/>
      <c r="W43" s="12"/>
      <c r="X43" s="63"/>
      <c r="Y43" s="16"/>
      <c r="Z43" s="12"/>
      <c r="AA43" s="12"/>
      <c r="AB43" s="8"/>
      <c r="AC43" s="13"/>
      <c r="AD43" s="12"/>
      <c r="AE43" s="12"/>
      <c r="AF43" s="12"/>
      <c r="AG43" s="133"/>
      <c r="AH43" s="133"/>
      <c r="AI43" s="12"/>
      <c r="AJ43" s="12"/>
      <c r="AK43" s="12"/>
      <c r="AL43" s="12"/>
      <c r="AM43" s="12"/>
      <c r="AN43" s="12"/>
    </row>
    <row r="44" spans="2:57" ht="15.75">
      <c r="B44" s="12"/>
      <c r="C44" s="12"/>
      <c r="D44" s="12"/>
      <c r="E44" s="12"/>
      <c r="F44" s="13"/>
      <c r="G44" s="12"/>
      <c r="H44" s="12"/>
      <c r="I44" s="14"/>
      <c r="J44" s="14"/>
      <c r="K44" s="14"/>
      <c r="L44" s="14"/>
      <c r="M44" s="15"/>
      <c r="N44" s="12"/>
      <c r="O44" s="12"/>
      <c r="P44" s="12"/>
      <c r="Q44" s="12"/>
      <c r="R44" s="12"/>
      <c r="S44" s="12"/>
      <c r="T44" s="63"/>
      <c r="U44" s="12"/>
      <c r="V44" s="63"/>
      <c r="W44" s="12"/>
      <c r="X44" s="63"/>
      <c r="Y44" s="16"/>
      <c r="Z44" s="12"/>
      <c r="AA44" s="12"/>
      <c r="AB44" s="8"/>
      <c r="AC44" s="13"/>
      <c r="AD44" s="12"/>
      <c r="AE44" s="12"/>
      <c r="AF44" s="12"/>
      <c r="AG44" s="133"/>
      <c r="AH44" s="133"/>
      <c r="AI44" s="12"/>
      <c r="AJ44" s="12"/>
      <c r="AK44" s="12"/>
      <c r="AL44" s="12"/>
      <c r="AM44" s="12"/>
      <c r="AN44" s="12"/>
    </row>
    <row r="45" spans="2:57" ht="15.75">
      <c r="B45" s="12"/>
      <c r="C45" s="12"/>
      <c r="D45" s="12"/>
      <c r="E45" s="12"/>
      <c r="F45" s="13"/>
      <c r="G45" s="12"/>
      <c r="H45" s="12"/>
      <c r="I45" s="14"/>
      <c r="J45" s="14"/>
      <c r="K45" s="14"/>
      <c r="L45" s="14"/>
      <c r="M45" s="15"/>
      <c r="N45" s="12"/>
      <c r="O45" s="12"/>
      <c r="P45" s="12"/>
      <c r="Q45" s="12"/>
      <c r="R45" s="12"/>
      <c r="S45" s="12"/>
      <c r="T45" s="63"/>
      <c r="U45" s="12"/>
      <c r="V45" s="63"/>
      <c r="W45" s="12"/>
      <c r="X45" s="63"/>
      <c r="Y45" s="16"/>
      <c r="Z45" s="12"/>
      <c r="AA45" s="12"/>
      <c r="AB45" s="8"/>
      <c r="AC45" s="13"/>
      <c r="AD45" s="12"/>
      <c r="AE45" s="12"/>
      <c r="AF45" s="12"/>
      <c r="AG45" s="133"/>
      <c r="AH45" s="133"/>
      <c r="AI45" s="12"/>
      <c r="AJ45" s="12"/>
      <c r="AK45" s="12"/>
      <c r="AL45" s="12"/>
      <c r="AM45" s="12"/>
      <c r="AN45" s="12"/>
    </row>
    <row r="46" spans="2:57" ht="15.75">
      <c r="B46" s="12"/>
      <c r="C46" s="12"/>
      <c r="D46" s="12"/>
      <c r="E46" s="12"/>
      <c r="F46" s="13"/>
      <c r="G46" s="12"/>
      <c r="H46" s="12"/>
      <c r="I46" s="14"/>
      <c r="J46" s="14"/>
      <c r="K46" s="14"/>
      <c r="L46" s="14"/>
      <c r="M46" s="15"/>
      <c r="N46" s="12"/>
      <c r="O46" s="12"/>
      <c r="P46" s="12"/>
      <c r="Q46" s="12"/>
      <c r="R46" s="12"/>
      <c r="S46" s="12"/>
      <c r="T46" s="63"/>
      <c r="U46" s="12"/>
      <c r="V46" s="63"/>
      <c r="W46" s="12"/>
      <c r="X46" s="63"/>
      <c r="Y46" s="16"/>
      <c r="Z46" s="12"/>
      <c r="AA46" s="12"/>
      <c r="AB46" s="8"/>
      <c r="AC46" s="14"/>
      <c r="AD46" s="12"/>
      <c r="AE46" s="12"/>
      <c r="AF46" s="12"/>
      <c r="AG46" s="133"/>
      <c r="AH46" s="133"/>
      <c r="AI46" s="12"/>
      <c r="AJ46" s="12"/>
      <c r="AK46" s="12"/>
      <c r="AL46" s="12"/>
      <c r="AM46" s="12"/>
      <c r="AN46" s="12"/>
    </row>
    <row r="47" spans="2:57" ht="15.75">
      <c r="B47" s="12"/>
      <c r="C47" s="12"/>
      <c r="D47" s="12"/>
      <c r="E47" s="12"/>
      <c r="F47" s="13"/>
      <c r="G47" s="12"/>
      <c r="H47" s="12"/>
      <c r="I47" s="14"/>
      <c r="J47" s="14"/>
      <c r="K47" s="14"/>
      <c r="L47" s="14"/>
      <c r="M47" s="15"/>
      <c r="N47" s="12"/>
      <c r="O47" s="12"/>
      <c r="P47" s="12"/>
      <c r="Q47" s="12"/>
      <c r="R47" s="12"/>
      <c r="S47" s="12"/>
      <c r="T47" s="12"/>
      <c r="U47" s="12"/>
      <c r="V47" s="12"/>
      <c r="W47" s="12"/>
      <c r="X47" s="12"/>
      <c r="Y47" s="16"/>
      <c r="Z47" s="12"/>
      <c r="AA47" s="12"/>
      <c r="AB47" s="8"/>
      <c r="AC47" s="13"/>
      <c r="AD47" s="12"/>
      <c r="AE47" s="12"/>
      <c r="AF47" s="12"/>
      <c r="AG47" s="133"/>
      <c r="AH47" s="133"/>
      <c r="AI47" s="12"/>
      <c r="AJ47" s="12"/>
      <c r="AK47" s="12"/>
      <c r="AL47" s="12"/>
      <c r="AM47" s="12"/>
      <c r="AN47" s="12"/>
    </row>
    <row r="48" spans="2:57" ht="15.75">
      <c r="B48" s="12"/>
      <c r="C48" s="12"/>
      <c r="D48" s="12"/>
      <c r="E48" s="12"/>
      <c r="F48" s="13"/>
      <c r="G48" s="12"/>
      <c r="H48" s="12"/>
      <c r="I48" s="14"/>
      <c r="J48" s="14"/>
      <c r="K48" s="14"/>
      <c r="L48" s="14"/>
      <c r="M48" s="15"/>
      <c r="N48" s="12"/>
      <c r="O48" s="12"/>
      <c r="P48" s="12"/>
      <c r="Q48" s="12"/>
      <c r="R48" s="12"/>
      <c r="S48" s="12"/>
      <c r="T48" s="12"/>
      <c r="U48" s="12"/>
      <c r="V48" s="12"/>
      <c r="W48" s="12"/>
      <c r="X48" s="12"/>
      <c r="Y48" s="16"/>
      <c r="Z48" s="12"/>
      <c r="AA48" s="12"/>
      <c r="AB48" s="8"/>
      <c r="AC48" s="14"/>
      <c r="AD48" s="12"/>
      <c r="AE48" s="12"/>
      <c r="AF48" s="12"/>
      <c r="AG48" s="133"/>
      <c r="AH48" s="133"/>
      <c r="AI48" s="12"/>
      <c r="AJ48" s="12"/>
      <c r="AK48" s="12"/>
      <c r="AL48" s="12"/>
      <c r="AM48" s="12"/>
      <c r="AN48" s="12"/>
    </row>
    <row r="49" spans="2:40" ht="15.75">
      <c r="B49" s="12"/>
      <c r="C49" s="12"/>
      <c r="D49" s="12"/>
      <c r="E49" s="12"/>
      <c r="F49" s="13"/>
      <c r="G49" s="12"/>
      <c r="H49" s="12"/>
      <c r="I49" s="14"/>
      <c r="J49" s="14"/>
      <c r="K49" s="14"/>
      <c r="L49" s="14"/>
      <c r="M49" s="12"/>
      <c r="N49" s="12"/>
      <c r="O49" s="12"/>
      <c r="P49" s="12"/>
      <c r="Q49" s="12"/>
      <c r="R49" s="12"/>
      <c r="S49" s="12"/>
      <c r="T49" s="63"/>
      <c r="U49" s="12"/>
      <c r="V49" s="63"/>
      <c r="W49" s="12"/>
      <c r="X49" s="63"/>
      <c r="Y49" s="16"/>
      <c r="Z49" s="12"/>
      <c r="AA49" s="12"/>
      <c r="AB49" s="8"/>
      <c r="AC49" s="14"/>
      <c r="AD49" s="12"/>
      <c r="AE49" s="12"/>
      <c r="AF49" s="12"/>
      <c r="AG49" s="133"/>
      <c r="AH49" s="133"/>
      <c r="AI49" s="12"/>
      <c r="AJ49" s="12"/>
      <c r="AK49" s="12"/>
      <c r="AL49" s="12"/>
      <c r="AM49" s="12"/>
      <c r="AN49" s="12"/>
    </row>
    <row r="50" spans="2:40" ht="15.75">
      <c r="B50" s="12"/>
      <c r="C50" s="12"/>
      <c r="D50" s="12"/>
      <c r="E50" s="12"/>
      <c r="F50" s="13"/>
      <c r="G50" s="12"/>
      <c r="H50" s="12"/>
      <c r="I50" s="14"/>
      <c r="J50" s="14"/>
      <c r="K50" s="14"/>
      <c r="L50" s="14"/>
      <c r="M50" s="12"/>
      <c r="N50" s="12"/>
      <c r="O50" s="12"/>
      <c r="P50" s="12"/>
      <c r="Q50" s="12"/>
      <c r="R50" s="12"/>
      <c r="S50" s="12"/>
      <c r="T50" s="63"/>
      <c r="U50" s="12"/>
      <c r="V50" s="63"/>
      <c r="W50" s="12"/>
      <c r="X50" s="63"/>
      <c r="Y50" s="16"/>
      <c r="Z50" s="12"/>
      <c r="AA50" s="12"/>
      <c r="AB50" s="8"/>
      <c r="AC50" s="14"/>
      <c r="AD50" s="12"/>
      <c r="AE50" s="12"/>
      <c r="AF50" s="12"/>
      <c r="AG50" s="133"/>
      <c r="AH50" s="133"/>
      <c r="AI50" s="12"/>
      <c r="AJ50" s="12"/>
      <c r="AK50" s="12"/>
      <c r="AL50" s="12"/>
      <c r="AM50" s="12"/>
      <c r="AN50" s="12"/>
    </row>
    <row r="51" spans="2:40" ht="15.75">
      <c r="B51" s="12"/>
      <c r="C51" s="12"/>
      <c r="D51" s="12"/>
      <c r="E51" s="12"/>
      <c r="F51" s="13"/>
      <c r="G51" s="12"/>
      <c r="H51" s="12"/>
      <c r="I51" s="14"/>
      <c r="J51" s="14"/>
      <c r="K51" s="14"/>
      <c r="L51" s="14"/>
      <c r="M51" s="12"/>
      <c r="N51" s="12"/>
      <c r="O51" s="12"/>
      <c r="P51" s="12"/>
      <c r="Q51" s="12"/>
      <c r="R51" s="12"/>
      <c r="S51" s="12"/>
      <c r="T51" s="63"/>
      <c r="U51" s="12"/>
      <c r="V51" s="63"/>
      <c r="W51" s="12"/>
      <c r="X51" s="63"/>
      <c r="Y51" s="16"/>
      <c r="Z51" s="12"/>
      <c r="AA51" s="12"/>
      <c r="AB51" s="8"/>
      <c r="AC51" s="14"/>
      <c r="AD51" s="12"/>
      <c r="AE51" s="12"/>
      <c r="AF51" s="12"/>
      <c r="AG51" s="133"/>
      <c r="AH51" s="133"/>
      <c r="AI51" s="12"/>
      <c r="AJ51" s="12"/>
      <c r="AK51" s="12"/>
      <c r="AL51" s="12"/>
      <c r="AM51" s="12"/>
      <c r="AN51" s="12"/>
    </row>
    <row r="52" spans="2:40" ht="15.75">
      <c r="B52" s="12"/>
      <c r="C52" s="12"/>
      <c r="D52" s="12"/>
      <c r="E52" s="12"/>
      <c r="F52" s="13"/>
      <c r="G52" s="12"/>
      <c r="H52" s="12"/>
      <c r="I52" s="14"/>
      <c r="J52" s="14"/>
      <c r="K52" s="14"/>
      <c r="L52" s="14"/>
      <c r="M52" s="12"/>
      <c r="N52" s="12"/>
      <c r="O52" s="12"/>
      <c r="P52" s="12"/>
      <c r="Q52" s="12"/>
      <c r="R52" s="12"/>
      <c r="S52" s="12"/>
      <c r="T52" s="63"/>
      <c r="U52" s="12"/>
      <c r="V52" s="63"/>
      <c r="W52" s="12"/>
      <c r="X52" s="63"/>
      <c r="Y52" s="16"/>
      <c r="Z52" s="12"/>
      <c r="AA52" s="12"/>
      <c r="AB52" s="8"/>
      <c r="AC52" s="14"/>
      <c r="AD52" s="12"/>
      <c r="AE52" s="12"/>
      <c r="AF52" s="12"/>
      <c r="AG52" s="133"/>
      <c r="AH52" s="133"/>
      <c r="AI52" s="12"/>
      <c r="AJ52" s="12"/>
      <c r="AK52" s="12"/>
      <c r="AL52" s="12"/>
      <c r="AM52" s="12"/>
      <c r="AN52" s="12"/>
    </row>
    <row r="53" spans="2:40" ht="15.75">
      <c r="B53" s="12"/>
      <c r="C53" s="12"/>
      <c r="D53" s="12"/>
      <c r="E53" s="12"/>
      <c r="F53" s="13"/>
      <c r="G53" s="12"/>
      <c r="H53" s="12"/>
      <c r="I53" s="14"/>
      <c r="J53" s="14"/>
      <c r="K53" s="14"/>
      <c r="L53" s="14"/>
      <c r="M53" s="12"/>
      <c r="N53" s="12"/>
      <c r="O53" s="12"/>
      <c r="P53" s="12"/>
      <c r="Q53" s="12"/>
      <c r="R53" s="12"/>
      <c r="S53" s="12"/>
      <c r="T53" s="63"/>
      <c r="U53" s="12"/>
      <c r="V53" s="63"/>
      <c r="W53" s="12"/>
      <c r="X53" s="63"/>
      <c r="Y53" s="16"/>
      <c r="Z53" s="12"/>
      <c r="AA53" s="12"/>
      <c r="AB53" s="8"/>
      <c r="AC53" s="14"/>
      <c r="AD53" s="12"/>
      <c r="AE53" s="12"/>
      <c r="AF53" s="12"/>
      <c r="AG53" s="133"/>
      <c r="AH53" s="133"/>
      <c r="AI53" s="12"/>
      <c r="AJ53" s="12"/>
      <c r="AK53" s="12"/>
      <c r="AL53" s="12"/>
      <c r="AM53" s="12"/>
      <c r="AN53" s="12"/>
    </row>
    <row r="54" spans="2:40" ht="15.75">
      <c r="B54" s="12"/>
      <c r="C54" s="12"/>
      <c r="D54" s="12"/>
      <c r="E54" s="12"/>
      <c r="F54" s="13"/>
      <c r="G54" s="12"/>
      <c r="H54" s="12"/>
      <c r="I54" s="14"/>
      <c r="J54" s="14"/>
      <c r="K54" s="14"/>
      <c r="L54" s="14"/>
      <c r="M54" s="12"/>
      <c r="N54" s="12"/>
      <c r="O54" s="12"/>
      <c r="P54" s="12"/>
      <c r="Q54" s="12"/>
      <c r="R54" s="12"/>
      <c r="S54" s="12"/>
      <c r="T54" s="63"/>
      <c r="U54" s="12"/>
      <c r="V54" s="63"/>
      <c r="W54" s="12"/>
      <c r="X54" s="63"/>
      <c r="Y54" s="16"/>
      <c r="Z54" s="12"/>
      <c r="AA54" s="12"/>
      <c r="AB54" s="8"/>
      <c r="AC54" s="14"/>
      <c r="AD54" s="12"/>
      <c r="AE54" s="12"/>
      <c r="AF54" s="12"/>
      <c r="AG54" s="133"/>
      <c r="AH54" s="133"/>
      <c r="AI54" s="12"/>
      <c r="AJ54" s="12"/>
      <c r="AK54" s="12"/>
      <c r="AL54" s="12"/>
      <c r="AM54" s="12"/>
      <c r="AN54" s="12"/>
    </row>
    <row r="55" spans="2:40" ht="15.75">
      <c r="B55" s="12"/>
      <c r="C55" s="12"/>
      <c r="D55" s="12"/>
      <c r="E55" s="12"/>
      <c r="F55" s="13"/>
      <c r="G55" s="12"/>
      <c r="H55" s="12"/>
      <c r="I55" s="14"/>
      <c r="J55" s="14"/>
      <c r="K55" s="14"/>
      <c r="L55" s="14"/>
      <c r="M55" s="12"/>
      <c r="N55" s="12"/>
      <c r="O55" s="12"/>
      <c r="P55" s="12"/>
      <c r="Q55" s="12"/>
      <c r="R55" s="12"/>
      <c r="S55" s="12"/>
      <c r="T55" s="63"/>
      <c r="U55" s="12"/>
      <c r="V55" s="63"/>
      <c r="W55" s="12"/>
      <c r="X55" s="63"/>
      <c r="Y55" s="16"/>
      <c r="Z55" s="12"/>
      <c r="AA55" s="12"/>
      <c r="AB55" s="8"/>
      <c r="AC55" s="14"/>
      <c r="AD55" s="12"/>
      <c r="AE55" s="12"/>
      <c r="AF55" s="12"/>
      <c r="AG55" s="133"/>
      <c r="AH55" s="133"/>
      <c r="AI55" s="12"/>
      <c r="AJ55" s="12"/>
      <c r="AK55" s="12"/>
      <c r="AL55" s="12"/>
      <c r="AM55" s="12"/>
      <c r="AN55" s="12"/>
    </row>
    <row r="56" spans="2:40" ht="15.75">
      <c r="B56" s="12"/>
      <c r="C56" s="12"/>
      <c r="D56" s="12"/>
      <c r="E56" s="12"/>
      <c r="F56" s="13"/>
      <c r="G56" s="12"/>
      <c r="H56" s="12"/>
      <c r="I56" s="14"/>
      <c r="J56" s="14"/>
      <c r="K56" s="14"/>
      <c r="L56" s="14"/>
      <c r="M56" s="12"/>
      <c r="N56" s="12"/>
      <c r="O56" s="12"/>
      <c r="P56" s="12"/>
      <c r="Q56" s="12"/>
      <c r="R56" s="12"/>
      <c r="S56" s="12"/>
      <c r="T56" s="63"/>
      <c r="U56" s="12"/>
      <c r="V56" s="63"/>
      <c r="W56" s="12"/>
      <c r="X56" s="63"/>
      <c r="Y56" s="16"/>
      <c r="Z56" s="12"/>
      <c r="AA56" s="12"/>
      <c r="AB56" s="8"/>
      <c r="AC56" s="14"/>
      <c r="AD56" s="12"/>
      <c r="AE56" s="12"/>
      <c r="AF56" s="12"/>
      <c r="AG56" s="133"/>
      <c r="AH56" s="133"/>
      <c r="AI56" s="12"/>
      <c r="AJ56" s="12"/>
      <c r="AK56" s="12"/>
      <c r="AL56" s="12"/>
      <c r="AM56" s="12"/>
      <c r="AN56" s="12"/>
    </row>
    <row r="57" spans="2:40" ht="15.75">
      <c r="B57" s="12"/>
      <c r="C57" s="12"/>
      <c r="D57" s="12"/>
      <c r="E57" s="12"/>
      <c r="F57" s="13"/>
      <c r="G57" s="12"/>
      <c r="H57" s="12"/>
      <c r="I57" s="14"/>
      <c r="J57" s="14"/>
      <c r="K57" s="14"/>
      <c r="L57" s="14"/>
      <c r="M57" s="12"/>
      <c r="N57" s="12"/>
      <c r="O57" s="12"/>
      <c r="P57" s="12"/>
      <c r="Q57" s="12"/>
      <c r="R57" s="12"/>
      <c r="S57" s="12"/>
      <c r="T57" s="63"/>
      <c r="U57" s="12"/>
      <c r="V57" s="63"/>
      <c r="W57" s="12"/>
      <c r="X57" s="63"/>
      <c r="Y57" s="16"/>
      <c r="Z57" s="12"/>
      <c r="AA57" s="12"/>
      <c r="AB57" s="8"/>
      <c r="AC57" s="14"/>
      <c r="AD57" s="12"/>
      <c r="AE57" s="12"/>
      <c r="AF57" s="12"/>
      <c r="AG57" s="133"/>
      <c r="AH57" s="133"/>
      <c r="AI57" s="12"/>
      <c r="AJ57" s="12"/>
      <c r="AK57" s="12"/>
      <c r="AL57" s="12"/>
      <c r="AM57" s="12"/>
      <c r="AN57" s="12"/>
    </row>
    <row r="58" spans="2:40" ht="15.75">
      <c r="B58" s="12"/>
      <c r="C58" s="12"/>
      <c r="D58" s="12"/>
      <c r="E58" s="12"/>
      <c r="F58" s="13"/>
      <c r="G58" s="12"/>
      <c r="H58" s="12"/>
      <c r="I58" s="14"/>
      <c r="J58" s="14"/>
      <c r="K58" s="14"/>
      <c r="L58" s="14"/>
      <c r="M58" s="12"/>
      <c r="N58" s="12"/>
      <c r="O58" s="12"/>
      <c r="P58" s="12"/>
      <c r="Q58" s="12"/>
      <c r="R58" s="12"/>
      <c r="S58" s="12"/>
      <c r="T58" s="63"/>
      <c r="U58" s="12"/>
      <c r="V58" s="63"/>
      <c r="W58" s="12"/>
      <c r="X58" s="63"/>
      <c r="Y58" s="16"/>
      <c r="Z58" s="12"/>
      <c r="AA58" s="12"/>
      <c r="AB58" s="8"/>
      <c r="AC58" s="14"/>
      <c r="AD58" s="12"/>
      <c r="AE58" s="12"/>
      <c r="AF58" s="12"/>
      <c r="AG58" s="133"/>
      <c r="AH58" s="133"/>
      <c r="AI58" s="12"/>
      <c r="AJ58" s="12"/>
      <c r="AK58" s="12"/>
      <c r="AL58" s="12"/>
      <c r="AM58" s="12"/>
      <c r="AN58" s="12"/>
    </row>
    <row r="59" spans="2:40" ht="15.75">
      <c r="B59" s="12"/>
      <c r="C59" s="12"/>
      <c r="D59" s="12"/>
      <c r="E59" s="12"/>
      <c r="F59" s="13"/>
      <c r="G59" s="12"/>
      <c r="H59" s="12"/>
      <c r="I59" s="14"/>
      <c r="J59" s="14"/>
      <c r="K59" s="14"/>
      <c r="L59" s="14"/>
      <c r="M59" s="12"/>
      <c r="N59" s="12"/>
      <c r="O59" s="12"/>
      <c r="P59" s="12"/>
      <c r="Q59" s="12"/>
      <c r="R59" s="12"/>
      <c r="S59" s="12"/>
      <c r="T59" s="63"/>
      <c r="U59" s="12"/>
      <c r="V59" s="63"/>
      <c r="W59" s="12"/>
      <c r="X59" s="63"/>
      <c r="Y59" s="16"/>
      <c r="Z59" s="12"/>
      <c r="AA59" s="12"/>
      <c r="AB59" s="8"/>
      <c r="AC59" s="14"/>
      <c r="AD59" s="12"/>
      <c r="AE59" s="12"/>
      <c r="AF59" s="12"/>
      <c r="AG59" s="133"/>
      <c r="AH59" s="133"/>
      <c r="AI59" s="12"/>
      <c r="AJ59" s="12"/>
      <c r="AK59" s="12"/>
      <c r="AL59" s="12"/>
      <c r="AM59" s="12"/>
      <c r="AN59" s="12"/>
    </row>
    <row r="60" spans="2:40" ht="15.75">
      <c r="B60" s="12"/>
      <c r="C60" s="12"/>
      <c r="D60" s="12"/>
      <c r="E60" s="12"/>
      <c r="F60" s="13"/>
      <c r="G60" s="12"/>
      <c r="H60" s="12"/>
      <c r="I60" s="14"/>
      <c r="J60" s="14"/>
      <c r="K60" s="14"/>
      <c r="L60" s="14"/>
      <c r="M60" s="12"/>
      <c r="N60" s="12"/>
      <c r="O60" s="12"/>
      <c r="P60" s="12"/>
      <c r="Q60" s="12"/>
      <c r="R60" s="12"/>
      <c r="S60" s="12"/>
      <c r="T60" s="63"/>
      <c r="U60" s="12"/>
      <c r="V60" s="63"/>
      <c r="W60" s="12"/>
      <c r="X60" s="63"/>
      <c r="Y60" s="16"/>
      <c r="Z60" s="12"/>
      <c r="AA60" s="12"/>
      <c r="AB60" s="8"/>
      <c r="AC60" s="14"/>
      <c r="AD60" s="12"/>
      <c r="AE60" s="12"/>
      <c r="AF60" s="12"/>
      <c r="AG60" s="133"/>
      <c r="AH60" s="133"/>
      <c r="AI60" s="12"/>
      <c r="AJ60" s="12"/>
      <c r="AK60" s="12"/>
      <c r="AL60" s="12"/>
      <c r="AM60" s="12"/>
      <c r="AN60" s="12"/>
    </row>
    <row r="61" spans="2:40" ht="15.75">
      <c r="B61" s="12"/>
      <c r="C61" s="12"/>
      <c r="D61" s="12"/>
      <c r="E61" s="12"/>
      <c r="F61" s="13"/>
      <c r="G61" s="12"/>
      <c r="H61" s="12"/>
      <c r="I61" s="14"/>
      <c r="J61" s="14"/>
      <c r="K61" s="14"/>
      <c r="L61" s="14"/>
      <c r="M61" s="12"/>
      <c r="N61" s="12"/>
      <c r="O61" s="12"/>
      <c r="P61" s="12"/>
      <c r="Q61" s="12"/>
      <c r="R61" s="12"/>
      <c r="S61" s="12"/>
      <c r="T61" s="63"/>
      <c r="U61" s="12"/>
      <c r="V61" s="63"/>
      <c r="W61" s="12"/>
      <c r="X61" s="63"/>
      <c r="Y61" s="16"/>
      <c r="Z61" s="12"/>
      <c r="AA61" s="12"/>
      <c r="AB61" s="8"/>
      <c r="AC61" s="14"/>
      <c r="AD61" s="12"/>
      <c r="AE61" s="12"/>
      <c r="AF61" s="12"/>
      <c r="AG61" s="133"/>
      <c r="AH61" s="133"/>
      <c r="AI61" s="12"/>
      <c r="AJ61" s="12"/>
      <c r="AK61" s="12"/>
      <c r="AL61" s="12"/>
      <c r="AM61" s="12"/>
      <c r="AN61" s="12"/>
    </row>
    <row r="62" spans="2:40" ht="15.75">
      <c r="B62" s="12"/>
      <c r="C62" s="12"/>
      <c r="D62" s="12"/>
      <c r="E62" s="12"/>
      <c r="F62" s="13"/>
      <c r="G62" s="12"/>
      <c r="H62" s="12"/>
      <c r="I62" s="14"/>
      <c r="J62" s="14"/>
      <c r="K62" s="14"/>
      <c r="L62" s="14"/>
      <c r="M62" s="12"/>
      <c r="N62" s="12"/>
      <c r="O62" s="12"/>
      <c r="P62" s="12"/>
      <c r="Q62" s="12"/>
      <c r="R62" s="12"/>
      <c r="S62" s="12"/>
      <c r="T62" s="63"/>
      <c r="U62" s="12"/>
      <c r="V62" s="63"/>
      <c r="W62" s="12"/>
      <c r="X62" s="63"/>
      <c r="Y62" s="16"/>
      <c r="Z62" s="12"/>
      <c r="AA62" s="12"/>
      <c r="AB62" s="8"/>
      <c r="AC62" s="14"/>
      <c r="AD62" s="12"/>
      <c r="AE62" s="12"/>
      <c r="AF62" s="12"/>
      <c r="AG62" s="133"/>
      <c r="AH62" s="133"/>
      <c r="AI62" s="12"/>
      <c r="AJ62" s="12"/>
      <c r="AK62" s="12"/>
      <c r="AL62" s="12"/>
      <c r="AM62" s="12"/>
      <c r="AN62" s="12"/>
    </row>
    <row r="63" spans="2:40" ht="15.75">
      <c r="B63" s="12"/>
      <c r="C63" s="12"/>
      <c r="D63" s="12"/>
      <c r="E63" s="12"/>
      <c r="F63" s="13"/>
      <c r="G63" s="12"/>
      <c r="H63" s="12"/>
      <c r="I63" s="14"/>
      <c r="J63" s="14"/>
      <c r="K63" s="14"/>
      <c r="L63" s="14"/>
      <c r="M63" s="12"/>
      <c r="N63" s="12"/>
      <c r="O63" s="12"/>
      <c r="P63" s="12"/>
      <c r="Q63" s="12"/>
      <c r="R63" s="12"/>
      <c r="S63" s="12"/>
      <c r="T63" s="63"/>
      <c r="U63" s="12"/>
      <c r="V63" s="63"/>
      <c r="W63" s="12"/>
      <c r="X63" s="63"/>
      <c r="Y63" s="16"/>
      <c r="Z63" s="12"/>
      <c r="AA63" s="12"/>
      <c r="AB63" s="8"/>
      <c r="AC63" s="14"/>
      <c r="AD63" s="12"/>
      <c r="AE63" s="12"/>
      <c r="AF63" s="12"/>
      <c r="AG63" s="133"/>
      <c r="AH63" s="133"/>
      <c r="AI63" s="12"/>
      <c r="AJ63" s="12"/>
      <c r="AK63" s="12"/>
      <c r="AL63" s="12"/>
      <c r="AM63" s="12"/>
      <c r="AN63" s="12"/>
    </row>
    <row r="64" spans="2:40" ht="15.75">
      <c r="B64" s="12"/>
      <c r="C64" s="12"/>
      <c r="D64" s="12"/>
      <c r="E64" s="12"/>
      <c r="F64" s="13"/>
      <c r="G64" s="12"/>
      <c r="H64" s="12"/>
      <c r="I64" s="14"/>
      <c r="J64" s="14"/>
      <c r="K64" s="14"/>
      <c r="L64" s="14"/>
      <c r="M64" s="12"/>
      <c r="N64" s="12"/>
      <c r="O64" s="12"/>
      <c r="P64" s="12"/>
      <c r="Q64" s="12"/>
      <c r="R64" s="12"/>
      <c r="S64" s="12"/>
      <c r="T64" s="63"/>
      <c r="U64" s="12"/>
      <c r="V64" s="63"/>
      <c r="W64" s="12"/>
      <c r="X64" s="63"/>
      <c r="Y64" s="16"/>
      <c r="Z64" s="12"/>
      <c r="AA64" s="12"/>
      <c r="AB64" s="8"/>
      <c r="AC64" s="14"/>
      <c r="AD64" s="12"/>
      <c r="AE64" s="12"/>
      <c r="AF64" s="12"/>
      <c r="AG64" s="133"/>
      <c r="AH64" s="133"/>
      <c r="AI64" s="12"/>
      <c r="AJ64" s="12"/>
      <c r="AK64" s="12"/>
      <c r="AL64" s="12"/>
      <c r="AM64" s="12"/>
      <c r="AN64" s="12"/>
    </row>
    <row r="65" spans="2:57" ht="15.75">
      <c r="B65" s="12"/>
      <c r="C65" s="12"/>
      <c r="D65" s="12"/>
      <c r="E65" s="12"/>
      <c r="F65" s="13"/>
      <c r="G65" s="12"/>
      <c r="H65" s="12"/>
      <c r="I65" s="14"/>
      <c r="J65" s="14"/>
      <c r="K65" s="14"/>
      <c r="L65" s="14"/>
      <c r="M65" s="12"/>
      <c r="N65" s="12"/>
      <c r="O65" s="12"/>
      <c r="P65" s="12"/>
      <c r="Q65" s="12"/>
      <c r="R65" s="12"/>
      <c r="S65" s="12"/>
      <c r="T65" s="63"/>
      <c r="U65" s="12"/>
      <c r="V65" s="63"/>
      <c r="W65" s="12"/>
      <c r="X65" s="63"/>
      <c r="Y65" s="16"/>
      <c r="Z65" s="12"/>
      <c r="AA65" s="12"/>
      <c r="AB65" s="8"/>
      <c r="AC65" s="14"/>
      <c r="AD65" s="12"/>
      <c r="AE65" s="12"/>
      <c r="AF65" s="12"/>
      <c r="AG65" s="133"/>
      <c r="AH65" s="133"/>
      <c r="AI65" s="12"/>
      <c r="AJ65" s="12"/>
      <c r="AK65" s="12"/>
      <c r="AL65" s="12"/>
      <c r="AM65" s="12"/>
      <c r="AN65" s="12"/>
    </row>
    <row r="66" spans="2:57" ht="15.75">
      <c r="B66" s="12"/>
      <c r="C66" s="12"/>
      <c r="D66" s="12"/>
      <c r="E66" s="12"/>
      <c r="F66" s="13"/>
      <c r="G66" s="12"/>
      <c r="H66" s="12"/>
      <c r="I66" s="14"/>
      <c r="J66" s="14"/>
      <c r="K66" s="14"/>
      <c r="L66" s="14"/>
      <c r="M66" s="12"/>
      <c r="N66" s="12"/>
      <c r="O66" s="12"/>
      <c r="P66" s="12"/>
      <c r="Q66" s="12"/>
      <c r="R66" s="12"/>
      <c r="S66" s="12"/>
      <c r="T66" s="63"/>
      <c r="U66" s="12"/>
      <c r="V66" s="63"/>
      <c r="W66" s="12"/>
      <c r="X66" s="63"/>
      <c r="Y66" s="16"/>
      <c r="Z66" s="12"/>
      <c r="AA66" s="12"/>
      <c r="AB66" s="8"/>
      <c r="AC66" s="14"/>
      <c r="AD66" s="12"/>
      <c r="AE66" s="12"/>
      <c r="AF66" s="12"/>
      <c r="AG66" s="133"/>
      <c r="AH66" s="133"/>
      <c r="AI66" s="12"/>
      <c r="AJ66" s="12"/>
      <c r="AK66" s="12"/>
      <c r="AL66" s="12"/>
      <c r="AM66" s="12"/>
      <c r="AN66" s="12"/>
    </row>
    <row r="67" spans="2:57" ht="15.75">
      <c r="B67" s="12"/>
      <c r="C67" s="12"/>
      <c r="D67" s="12"/>
      <c r="E67" s="12"/>
      <c r="F67" s="13"/>
      <c r="G67" s="12"/>
      <c r="H67" s="12"/>
      <c r="I67" s="14"/>
      <c r="J67" s="14"/>
      <c r="K67" s="14"/>
      <c r="L67" s="14"/>
      <c r="M67" s="12"/>
      <c r="N67" s="12"/>
      <c r="O67" s="12"/>
      <c r="P67" s="12"/>
      <c r="Q67" s="12"/>
      <c r="R67" s="12"/>
      <c r="S67" s="12"/>
      <c r="T67" s="63"/>
      <c r="U67" s="12"/>
      <c r="V67" s="63"/>
      <c r="W67" s="12"/>
      <c r="X67" s="63"/>
      <c r="Y67" s="16"/>
      <c r="Z67" s="12"/>
      <c r="AA67" s="12"/>
      <c r="AB67" s="8"/>
      <c r="AC67" s="14"/>
      <c r="AD67" s="12"/>
      <c r="AE67" s="12"/>
      <c r="AF67" s="12"/>
      <c r="AG67" s="133"/>
      <c r="AH67" s="133"/>
      <c r="AI67" s="12"/>
      <c r="AJ67" s="12"/>
      <c r="AK67" s="12"/>
      <c r="AL67" s="12"/>
      <c r="AM67" s="12"/>
      <c r="AN67" s="12"/>
    </row>
    <row r="68" spans="2:57" ht="15.75">
      <c r="B68" s="12"/>
      <c r="C68" s="12"/>
      <c r="D68" s="12"/>
      <c r="E68" s="12"/>
      <c r="F68" s="13"/>
      <c r="G68" s="12"/>
      <c r="H68" s="12"/>
      <c r="I68" s="14"/>
      <c r="J68" s="14"/>
      <c r="K68" s="14"/>
      <c r="L68" s="14"/>
      <c r="M68" s="12"/>
      <c r="N68" s="12"/>
      <c r="O68" s="12"/>
      <c r="P68" s="12"/>
      <c r="Q68" s="12"/>
      <c r="R68" s="12"/>
      <c r="S68" s="12"/>
      <c r="T68" s="63"/>
      <c r="U68" s="12"/>
      <c r="V68" s="63"/>
      <c r="W68" s="12"/>
      <c r="X68" s="63"/>
      <c r="Y68" s="16"/>
      <c r="Z68" s="12"/>
      <c r="AA68" s="12"/>
      <c r="AB68" s="8"/>
      <c r="AC68" s="14"/>
      <c r="AD68" s="12"/>
      <c r="AE68" s="12"/>
      <c r="AF68" s="12"/>
      <c r="AG68" s="133"/>
      <c r="AH68" s="133"/>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2"/>
      <c r="T69" s="63"/>
      <c r="U69" s="12"/>
      <c r="V69" s="63"/>
      <c r="W69" s="12"/>
      <c r="X69" s="63"/>
      <c r="Y69" s="16"/>
      <c r="Z69" s="12"/>
      <c r="AA69" s="12"/>
      <c r="AB69" s="8"/>
      <c r="AC69" s="14"/>
      <c r="AD69" s="12"/>
      <c r="AE69" s="12"/>
      <c r="AF69" s="12"/>
      <c r="AG69" s="133"/>
      <c r="AH69" s="133"/>
      <c r="AI69" s="12"/>
      <c r="AJ69" s="12"/>
      <c r="AK69" s="12"/>
      <c r="AL69" s="12"/>
      <c r="AM69" s="12"/>
      <c r="AN69" s="12"/>
    </row>
    <row r="70" spans="2:57" ht="15.75">
      <c r="B70" s="12"/>
      <c r="C70" s="12"/>
      <c r="D70" s="12"/>
      <c r="E70" s="12"/>
      <c r="F70" s="13"/>
      <c r="G70" s="12"/>
      <c r="H70" s="12"/>
      <c r="I70" s="14"/>
      <c r="J70" s="14"/>
      <c r="K70" s="14"/>
      <c r="L70" s="14"/>
      <c r="M70" s="12"/>
      <c r="N70" s="12"/>
      <c r="O70" s="12"/>
      <c r="P70" s="12"/>
      <c r="Q70" s="12"/>
      <c r="R70" s="12"/>
      <c r="S70" s="12"/>
      <c r="T70" s="63"/>
      <c r="U70" s="12"/>
      <c r="V70" s="63"/>
      <c r="W70" s="12"/>
      <c r="X70" s="63"/>
      <c r="Y70" s="16"/>
      <c r="Z70" s="12"/>
      <c r="AA70" s="12"/>
      <c r="AB70" s="8"/>
      <c r="AC70" s="14"/>
      <c r="AD70" s="12"/>
      <c r="AE70" s="12"/>
      <c r="AF70" s="12"/>
      <c r="AG70" s="133"/>
      <c r="AH70" s="133"/>
      <c r="AI70" s="12"/>
      <c r="AJ70" s="12"/>
      <c r="AK70" s="12"/>
      <c r="AL70" s="12"/>
      <c r="AM70" s="12"/>
      <c r="AN70" s="12"/>
    </row>
    <row r="71" spans="2:57" ht="15.75">
      <c r="B71" s="12"/>
      <c r="C71" s="12"/>
      <c r="D71" s="12"/>
      <c r="E71" s="12"/>
      <c r="F71" s="13"/>
      <c r="G71" s="12"/>
      <c r="H71" s="12"/>
      <c r="I71" s="14"/>
      <c r="J71" s="14"/>
      <c r="K71" s="14"/>
      <c r="L71" s="14"/>
      <c r="M71" s="12"/>
      <c r="N71" s="12"/>
      <c r="O71" s="12"/>
      <c r="P71" s="12"/>
      <c r="Q71" s="12"/>
      <c r="R71" s="12"/>
      <c r="S71" s="12"/>
      <c r="T71" s="63"/>
      <c r="U71" s="12"/>
      <c r="V71" s="63"/>
      <c r="W71" s="12"/>
      <c r="X71" s="63"/>
      <c r="Y71" s="16"/>
      <c r="Z71" s="12"/>
      <c r="AA71" s="12"/>
      <c r="AB71" s="8"/>
      <c r="AC71" s="14"/>
      <c r="AD71" s="12"/>
      <c r="AE71" s="12"/>
      <c r="AF71" s="12"/>
      <c r="AG71" s="133"/>
      <c r="AH71" s="133"/>
      <c r="AI71" s="12"/>
      <c r="AJ71" s="12"/>
      <c r="AK71" s="12"/>
      <c r="AL71" s="12"/>
      <c r="AM71" s="12"/>
      <c r="AN71" s="12"/>
    </row>
    <row r="72" spans="2:57" ht="15.75">
      <c r="B72" s="12"/>
      <c r="C72" s="12"/>
      <c r="D72" s="12"/>
      <c r="E72" s="12"/>
      <c r="F72" s="13"/>
      <c r="G72" s="12"/>
      <c r="H72" s="12"/>
      <c r="I72" s="14"/>
      <c r="J72" s="14"/>
      <c r="K72" s="14"/>
      <c r="L72" s="14"/>
      <c r="M72" s="12"/>
      <c r="N72" s="12"/>
      <c r="O72" s="12"/>
      <c r="P72" s="12"/>
      <c r="Q72" s="12"/>
      <c r="R72" s="12"/>
      <c r="S72" s="12"/>
      <c r="T72" s="63"/>
      <c r="U72" s="12"/>
      <c r="V72" s="63"/>
      <c r="W72" s="12"/>
      <c r="X72" s="63"/>
      <c r="Y72" s="16"/>
      <c r="Z72" s="12"/>
      <c r="AA72" s="12"/>
      <c r="AB72" s="8"/>
      <c r="AC72" s="14"/>
      <c r="AD72" s="12"/>
      <c r="AE72" s="12"/>
      <c r="AF72" s="12"/>
      <c r="AG72" s="133"/>
      <c r="AH72" s="133"/>
      <c r="AI72" s="12"/>
      <c r="AJ72" s="12"/>
      <c r="AK72" s="12"/>
      <c r="AL72" s="12"/>
      <c r="AM72" s="12"/>
      <c r="AN72" s="12"/>
      <c r="BE72" s="17"/>
    </row>
    <row r="73" spans="2:57" ht="15.75">
      <c r="B73" s="12"/>
      <c r="C73" s="12"/>
      <c r="D73" s="12"/>
      <c r="E73" s="12"/>
      <c r="F73" s="13"/>
      <c r="G73" s="12"/>
      <c r="H73" s="12"/>
      <c r="I73" s="14"/>
      <c r="J73" s="14"/>
      <c r="K73" s="14"/>
      <c r="L73" s="14"/>
      <c r="M73" s="12"/>
      <c r="N73" s="12"/>
      <c r="O73" s="12"/>
      <c r="P73" s="12"/>
      <c r="Q73" s="12"/>
      <c r="R73" s="12"/>
      <c r="S73" s="12"/>
      <c r="T73" s="63"/>
      <c r="U73" s="12"/>
      <c r="V73" s="63"/>
      <c r="W73" s="12"/>
      <c r="X73" s="63"/>
      <c r="Y73" s="16"/>
      <c r="Z73" s="12"/>
      <c r="AA73" s="12"/>
      <c r="AB73" s="8"/>
      <c r="AC73" s="14"/>
      <c r="AD73" s="12"/>
      <c r="AE73" s="12"/>
      <c r="AF73" s="12"/>
      <c r="AG73" s="133"/>
      <c r="AH73" s="133"/>
      <c r="AI73" s="12"/>
      <c r="AJ73" s="12"/>
      <c r="AK73" s="12"/>
      <c r="AL73" s="12"/>
      <c r="AM73" s="12"/>
      <c r="AN73" s="12"/>
    </row>
    <row r="74" spans="2:57" ht="15.75">
      <c r="B74" s="12"/>
      <c r="C74" s="12"/>
      <c r="D74" s="12"/>
      <c r="E74" s="12"/>
      <c r="F74" s="13"/>
      <c r="G74" s="12"/>
      <c r="H74" s="12"/>
      <c r="I74" s="14"/>
      <c r="J74" s="14"/>
      <c r="K74" s="14"/>
      <c r="L74" s="14"/>
      <c r="M74" s="12"/>
      <c r="N74" s="12"/>
      <c r="O74" s="12"/>
      <c r="P74" s="12"/>
      <c r="Q74" s="12"/>
      <c r="R74" s="12"/>
      <c r="S74" s="12"/>
      <c r="T74" s="63"/>
      <c r="U74" s="12"/>
      <c r="V74" s="63"/>
      <c r="W74" s="12"/>
      <c r="X74" s="63"/>
      <c r="Y74" s="16"/>
      <c r="Z74" s="12"/>
      <c r="AA74" s="12"/>
      <c r="AB74" s="8"/>
      <c r="AC74" s="14"/>
      <c r="AD74" s="12"/>
      <c r="AE74" s="12"/>
      <c r="AF74" s="12"/>
      <c r="AG74" s="133"/>
      <c r="AH74" s="133"/>
      <c r="AI74" s="12"/>
      <c r="AJ74" s="12"/>
      <c r="AK74" s="12"/>
      <c r="AL74" s="12"/>
      <c r="AM74" s="12"/>
      <c r="AN74" s="12"/>
    </row>
    <row r="75" spans="2:57" ht="15.75">
      <c r="B75" s="12"/>
      <c r="C75" s="12"/>
      <c r="D75" s="12"/>
      <c r="E75" s="12"/>
      <c r="F75" s="13"/>
      <c r="G75" s="12"/>
      <c r="H75" s="12"/>
      <c r="I75" s="14"/>
      <c r="J75" s="14"/>
      <c r="K75" s="14"/>
      <c r="L75" s="14"/>
      <c r="M75" s="12"/>
      <c r="N75" s="12"/>
      <c r="O75" s="12"/>
      <c r="P75" s="12"/>
      <c r="Q75" s="12"/>
      <c r="R75" s="12"/>
      <c r="S75" s="12"/>
      <c r="T75" s="63"/>
      <c r="U75" s="12"/>
      <c r="V75" s="63"/>
      <c r="W75" s="12"/>
      <c r="X75" s="63"/>
      <c r="Y75" s="16"/>
      <c r="Z75" s="12"/>
      <c r="AA75" s="12"/>
      <c r="AB75" s="8"/>
      <c r="AC75" s="14"/>
      <c r="AD75" s="12"/>
      <c r="AE75" s="12"/>
      <c r="AF75" s="12"/>
      <c r="AG75" s="133"/>
      <c r="AH75" s="133"/>
      <c r="AI75" s="12"/>
      <c r="AJ75" s="12"/>
      <c r="AK75" s="12"/>
      <c r="AL75" s="12"/>
      <c r="AM75" s="12"/>
      <c r="AN75" s="12"/>
    </row>
    <row r="76" spans="2:57" ht="15.75">
      <c r="B76" s="12"/>
      <c r="C76" s="12"/>
      <c r="D76" s="12"/>
      <c r="E76" s="12"/>
      <c r="F76" s="13"/>
      <c r="G76" s="12"/>
      <c r="H76" s="12"/>
      <c r="I76" s="14"/>
      <c r="J76" s="14"/>
      <c r="K76" s="14"/>
      <c r="L76" s="14"/>
      <c r="M76" s="12"/>
      <c r="N76" s="12"/>
      <c r="O76" s="12"/>
      <c r="P76" s="12"/>
      <c r="Q76" s="12"/>
      <c r="R76" s="12"/>
      <c r="S76" s="12"/>
      <c r="T76" s="63"/>
      <c r="U76" s="12"/>
      <c r="V76" s="63"/>
      <c r="W76" s="12"/>
      <c r="X76" s="63"/>
      <c r="Y76" s="16"/>
      <c r="Z76" s="12"/>
      <c r="AA76" s="12"/>
      <c r="AB76" s="8"/>
      <c r="AC76" s="14"/>
      <c r="AD76" s="12"/>
      <c r="AE76" s="12"/>
      <c r="AF76" s="12"/>
      <c r="AG76" s="133"/>
      <c r="AH76" s="133"/>
      <c r="AI76" s="12"/>
      <c r="AJ76" s="12"/>
      <c r="AK76" s="12"/>
      <c r="AL76" s="12"/>
      <c r="AM76" s="12"/>
      <c r="AN76" s="12"/>
    </row>
    <row r="77" spans="2:57" ht="15.75">
      <c r="B77" s="12"/>
      <c r="C77" s="12"/>
      <c r="D77" s="12"/>
      <c r="E77" s="12"/>
      <c r="F77" s="13"/>
      <c r="G77" s="12"/>
      <c r="H77" s="12"/>
      <c r="I77" s="14"/>
      <c r="J77" s="14"/>
      <c r="K77" s="14"/>
      <c r="L77" s="14"/>
      <c r="M77" s="12"/>
      <c r="N77" s="12"/>
      <c r="O77" s="12"/>
      <c r="P77" s="12"/>
      <c r="Q77" s="12"/>
      <c r="R77" s="12"/>
      <c r="S77" s="12"/>
      <c r="T77" s="63"/>
      <c r="U77" s="12"/>
      <c r="V77" s="63"/>
      <c r="W77" s="12"/>
      <c r="X77" s="63"/>
      <c r="Y77" s="16"/>
      <c r="Z77" s="12"/>
      <c r="AA77" s="12"/>
      <c r="AB77" s="8"/>
      <c r="AC77" s="14"/>
      <c r="AD77" s="12"/>
      <c r="AE77" s="12"/>
      <c r="AF77" s="12"/>
      <c r="AG77" s="133"/>
      <c r="AH77" s="133"/>
      <c r="AI77" s="12"/>
      <c r="AJ77" s="12"/>
      <c r="AK77" s="12"/>
      <c r="AL77" s="12"/>
      <c r="AM77" s="12"/>
      <c r="AN77" s="12"/>
    </row>
    <row r="78" spans="2:57" ht="15.75">
      <c r="B78" s="12"/>
      <c r="C78" s="12"/>
      <c r="D78" s="12"/>
      <c r="E78" s="12"/>
      <c r="F78" s="13"/>
      <c r="G78" s="12"/>
      <c r="H78" s="12"/>
      <c r="I78" s="14"/>
      <c r="J78" s="14"/>
      <c r="K78" s="14"/>
      <c r="L78" s="14"/>
      <c r="M78" s="12"/>
      <c r="N78" s="12"/>
      <c r="O78" s="12"/>
      <c r="P78" s="12"/>
      <c r="Q78" s="12"/>
      <c r="R78" s="12"/>
      <c r="S78" s="12"/>
      <c r="T78" s="63"/>
      <c r="U78" s="12"/>
      <c r="V78" s="63"/>
      <c r="W78" s="12"/>
      <c r="X78" s="63"/>
      <c r="Y78" s="16"/>
      <c r="Z78" s="12"/>
      <c r="AA78" s="12"/>
      <c r="AB78" s="8"/>
      <c r="AC78" s="14"/>
      <c r="AD78" s="12"/>
      <c r="AE78" s="12"/>
      <c r="AF78" s="12"/>
      <c r="AG78" s="133"/>
      <c r="AH78" s="133"/>
      <c r="AI78" s="12"/>
      <c r="AJ78" s="12"/>
      <c r="AK78" s="12"/>
      <c r="AL78" s="12"/>
      <c r="AM78" s="12"/>
      <c r="AN78" s="12"/>
    </row>
    <row r="79" spans="2:57" ht="15.75">
      <c r="B79" s="12"/>
      <c r="C79" s="12"/>
      <c r="D79" s="12"/>
      <c r="E79" s="12"/>
      <c r="F79" s="13"/>
      <c r="G79" s="12"/>
      <c r="H79" s="12"/>
      <c r="I79" s="14"/>
      <c r="J79" s="14"/>
      <c r="K79" s="14"/>
      <c r="L79" s="14"/>
      <c r="M79" s="12"/>
      <c r="N79" s="12"/>
      <c r="O79" s="12"/>
      <c r="P79" s="12"/>
      <c r="Q79" s="12"/>
      <c r="R79" s="12"/>
      <c r="S79" s="12"/>
      <c r="T79" s="63"/>
      <c r="U79" s="12"/>
      <c r="V79" s="63"/>
      <c r="W79" s="12"/>
      <c r="X79" s="63"/>
      <c r="Y79" s="16"/>
      <c r="Z79" s="12"/>
      <c r="AA79" s="12"/>
      <c r="AB79" s="8"/>
      <c r="AC79" s="14"/>
      <c r="AD79" s="12"/>
      <c r="AE79" s="12"/>
      <c r="AF79" s="12"/>
      <c r="AG79" s="133"/>
      <c r="AH79" s="133"/>
      <c r="AI79" s="12"/>
      <c r="AJ79" s="12"/>
      <c r="AK79" s="12"/>
      <c r="AL79" s="12"/>
      <c r="AM79" s="12"/>
      <c r="AN79" s="12"/>
    </row>
    <row r="80" spans="2:57" ht="15.75">
      <c r="B80" s="12"/>
      <c r="C80" s="12"/>
      <c r="D80" s="12"/>
      <c r="E80" s="12"/>
      <c r="F80" s="13"/>
      <c r="G80" s="12"/>
      <c r="H80" s="12"/>
      <c r="I80" s="14"/>
      <c r="J80" s="14"/>
      <c r="K80" s="14"/>
      <c r="L80" s="14"/>
      <c r="M80" s="12"/>
      <c r="N80" s="12"/>
      <c r="O80" s="12"/>
      <c r="P80" s="12"/>
      <c r="Q80" s="12"/>
      <c r="R80" s="12"/>
      <c r="S80" s="12"/>
      <c r="T80" s="63"/>
      <c r="U80" s="12"/>
      <c r="V80" s="63"/>
      <c r="W80" s="12"/>
      <c r="X80" s="63"/>
      <c r="Y80" s="16"/>
      <c r="Z80" s="12"/>
      <c r="AA80" s="12"/>
      <c r="AB80" s="8"/>
      <c r="AC80" s="14"/>
      <c r="AD80" s="12"/>
      <c r="AE80" s="12"/>
      <c r="AF80" s="12"/>
      <c r="AG80" s="133"/>
      <c r="AH80" s="133"/>
      <c r="AI80" s="12"/>
      <c r="AJ80" s="12"/>
      <c r="AK80" s="12"/>
      <c r="AL80" s="12"/>
      <c r="AM80" s="12"/>
      <c r="AN80" s="12"/>
    </row>
    <row r="81" spans="2:40" ht="15.75">
      <c r="B81" s="12"/>
      <c r="C81" s="12"/>
      <c r="D81" s="12"/>
      <c r="E81" s="12"/>
      <c r="F81" s="13"/>
      <c r="G81" s="12"/>
      <c r="H81" s="12"/>
      <c r="I81" s="14"/>
      <c r="J81" s="14"/>
      <c r="K81" s="14"/>
      <c r="L81" s="14"/>
      <c r="M81" s="12"/>
      <c r="N81" s="12"/>
      <c r="O81" s="12"/>
      <c r="P81" s="12"/>
      <c r="Q81" s="12"/>
      <c r="R81" s="12"/>
      <c r="S81" s="12"/>
      <c r="T81" s="63"/>
      <c r="U81" s="12"/>
      <c r="V81" s="63"/>
      <c r="W81" s="12"/>
      <c r="X81" s="63"/>
      <c r="Y81" s="16"/>
      <c r="Z81" s="12"/>
      <c r="AA81" s="12"/>
      <c r="AB81" s="8"/>
      <c r="AC81" s="14"/>
      <c r="AD81" s="12"/>
      <c r="AE81" s="12"/>
      <c r="AF81" s="12"/>
      <c r="AG81" s="133"/>
      <c r="AH81" s="133"/>
      <c r="AI81" s="12"/>
      <c r="AJ81" s="12"/>
      <c r="AK81" s="12"/>
      <c r="AL81" s="12"/>
      <c r="AM81" s="12"/>
      <c r="AN81" s="12"/>
    </row>
    <row r="82" spans="2:40" ht="15.75">
      <c r="B82" s="12"/>
      <c r="C82" s="12"/>
      <c r="D82" s="12"/>
      <c r="E82" s="12"/>
      <c r="F82" s="13"/>
      <c r="G82" s="12"/>
      <c r="H82" s="12"/>
      <c r="I82" s="14"/>
      <c r="J82" s="14"/>
      <c r="K82" s="14"/>
      <c r="L82" s="14"/>
      <c r="M82" s="12"/>
      <c r="N82" s="12"/>
      <c r="O82" s="12"/>
      <c r="P82" s="12"/>
      <c r="Q82" s="12"/>
      <c r="R82" s="12"/>
      <c r="S82" s="12"/>
      <c r="T82" s="63"/>
      <c r="U82" s="12"/>
      <c r="V82" s="63"/>
      <c r="W82" s="12"/>
      <c r="X82" s="63"/>
      <c r="Y82" s="16"/>
      <c r="Z82" s="12"/>
      <c r="AA82" s="12"/>
      <c r="AB82" s="8"/>
      <c r="AC82" s="14"/>
      <c r="AD82" s="12"/>
      <c r="AE82" s="12"/>
      <c r="AF82" s="12"/>
      <c r="AG82" s="133"/>
      <c r="AH82" s="133"/>
      <c r="AI82" s="12"/>
      <c r="AJ82" s="12"/>
      <c r="AK82" s="12"/>
      <c r="AL82" s="12"/>
      <c r="AM82" s="12"/>
      <c r="AN82" s="12"/>
    </row>
    <row r="83" spans="2:40" ht="15.75">
      <c r="B83" s="12"/>
      <c r="C83" s="12"/>
      <c r="D83" s="12"/>
      <c r="E83" s="12"/>
      <c r="F83" s="13"/>
      <c r="G83" s="12"/>
      <c r="H83" s="12"/>
      <c r="I83" s="14"/>
      <c r="J83" s="14"/>
      <c r="K83" s="14"/>
      <c r="L83" s="14"/>
      <c r="M83" s="12"/>
      <c r="N83" s="12"/>
      <c r="O83" s="12"/>
      <c r="P83" s="12"/>
      <c r="Q83" s="12"/>
      <c r="R83" s="12"/>
      <c r="S83" s="12"/>
      <c r="T83" s="63"/>
      <c r="U83" s="12"/>
      <c r="V83" s="63"/>
      <c r="W83" s="12"/>
      <c r="X83" s="63"/>
      <c r="Y83" s="16"/>
      <c r="Z83" s="12"/>
      <c r="AA83" s="12"/>
      <c r="AB83" s="8"/>
      <c r="AC83" s="14"/>
      <c r="AD83" s="12"/>
      <c r="AE83" s="12"/>
      <c r="AF83" s="12"/>
      <c r="AG83" s="133"/>
      <c r="AH83" s="133"/>
      <c r="AI83" s="12"/>
      <c r="AJ83" s="12"/>
      <c r="AK83" s="12"/>
      <c r="AL83" s="12"/>
      <c r="AM83" s="12"/>
      <c r="AN83" s="12"/>
    </row>
    <row r="84" spans="2:40" ht="15.75">
      <c r="B84" s="12"/>
      <c r="C84" s="12"/>
      <c r="D84" s="12"/>
      <c r="E84" s="12"/>
      <c r="F84" s="13"/>
      <c r="G84" s="12"/>
      <c r="H84" s="12"/>
      <c r="I84" s="14"/>
      <c r="J84" s="14"/>
      <c r="K84" s="14"/>
      <c r="L84" s="14"/>
      <c r="M84" s="12"/>
      <c r="N84" s="12"/>
      <c r="O84" s="12"/>
      <c r="P84" s="12"/>
      <c r="Q84" s="12"/>
      <c r="R84" s="12"/>
      <c r="S84" s="12"/>
      <c r="T84" s="63"/>
      <c r="U84" s="12"/>
      <c r="V84" s="63"/>
      <c r="W84" s="12"/>
      <c r="X84" s="63"/>
      <c r="Y84" s="16"/>
      <c r="Z84" s="12"/>
      <c r="AA84" s="12"/>
      <c r="AB84" s="8"/>
      <c r="AC84" s="14"/>
      <c r="AD84" s="12"/>
      <c r="AE84" s="12"/>
      <c r="AF84" s="12"/>
      <c r="AG84" s="133"/>
      <c r="AH84" s="133"/>
      <c r="AI84" s="12"/>
      <c r="AJ84" s="12"/>
      <c r="AK84" s="12"/>
      <c r="AL84" s="12"/>
      <c r="AM84" s="12"/>
      <c r="AN84" s="12"/>
    </row>
    <row r="85" spans="2:40" ht="15.75">
      <c r="B85" s="12"/>
      <c r="C85" s="12"/>
      <c r="D85" s="12"/>
      <c r="E85" s="12"/>
      <c r="F85" s="13"/>
      <c r="G85" s="12"/>
      <c r="H85" s="12"/>
      <c r="I85" s="14"/>
      <c r="J85" s="14"/>
      <c r="K85" s="14"/>
      <c r="L85" s="14"/>
      <c r="M85" s="12"/>
      <c r="N85" s="12"/>
      <c r="O85" s="12"/>
      <c r="P85" s="12"/>
      <c r="Q85" s="12"/>
      <c r="R85" s="12"/>
      <c r="S85" s="12"/>
      <c r="T85" s="63"/>
      <c r="U85" s="12"/>
      <c r="V85" s="63"/>
      <c r="W85" s="12"/>
      <c r="X85" s="63"/>
      <c r="Y85" s="16"/>
      <c r="Z85" s="12"/>
      <c r="AA85" s="12"/>
      <c r="AB85" s="8"/>
      <c r="AC85" s="14"/>
      <c r="AD85" s="12"/>
      <c r="AE85" s="12"/>
      <c r="AF85" s="12"/>
      <c r="AG85" s="133"/>
      <c r="AH85" s="133"/>
      <c r="AI85" s="12"/>
      <c r="AJ85" s="12"/>
      <c r="AK85" s="12"/>
      <c r="AL85" s="12"/>
      <c r="AM85" s="12"/>
      <c r="AN85" s="12"/>
    </row>
    <row r="86" spans="2:40" ht="15.75">
      <c r="B86" s="12"/>
      <c r="C86" s="12"/>
      <c r="D86" s="12"/>
      <c r="E86" s="12"/>
      <c r="F86" s="13"/>
      <c r="G86" s="12"/>
      <c r="H86" s="12"/>
      <c r="I86" s="14"/>
      <c r="J86" s="14"/>
      <c r="K86" s="14"/>
      <c r="L86" s="14"/>
      <c r="M86" s="12"/>
      <c r="N86" s="12"/>
      <c r="O86" s="12"/>
      <c r="P86" s="12"/>
      <c r="Q86" s="12"/>
      <c r="R86" s="12"/>
      <c r="S86" s="12"/>
      <c r="T86" s="63"/>
      <c r="U86" s="12"/>
      <c r="V86" s="63"/>
      <c r="W86" s="12"/>
      <c r="X86" s="63"/>
      <c r="Y86" s="16"/>
      <c r="Z86" s="12"/>
      <c r="AA86" s="12"/>
      <c r="AB86" s="8"/>
      <c r="AC86" s="14"/>
      <c r="AD86" s="12"/>
      <c r="AE86" s="12"/>
      <c r="AF86" s="12"/>
      <c r="AG86" s="133"/>
      <c r="AH86" s="133"/>
      <c r="AI86" s="12"/>
      <c r="AJ86" s="12"/>
      <c r="AK86" s="12"/>
      <c r="AL86" s="12"/>
      <c r="AM86" s="12"/>
      <c r="AN86" s="12"/>
    </row>
    <row r="87" spans="2:40" ht="15.75">
      <c r="B87" s="12"/>
      <c r="C87" s="12"/>
      <c r="D87" s="12"/>
      <c r="E87" s="12"/>
      <c r="F87" s="13"/>
      <c r="G87" s="12"/>
      <c r="H87" s="12"/>
      <c r="I87" s="14"/>
      <c r="J87" s="14"/>
      <c r="K87" s="14"/>
      <c r="L87" s="14"/>
      <c r="M87" s="12"/>
      <c r="N87" s="12"/>
      <c r="O87" s="12"/>
      <c r="P87" s="12"/>
      <c r="Q87" s="12"/>
      <c r="R87" s="12"/>
      <c r="S87" s="12"/>
      <c r="T87" s="63"/>
      <c r="U87" s="12"/>
      <c r="V87" s="63"/>
      <c r="W87" s="12"/>
      <c r="X87" s="63"/>
      <c r="Y87" s="16"/>
      <c r="Z87" s="12"/>
      <c r="AA87" s="12"/>
      <c r="AB87" s="8"/>
      <c r="AC87" s="14"/>
      <c r="AD87" s="12"/>
      <c r="AE87" s="12"/>
      <c r="AF87" s="12"/>
      <c r="AG87" s="133"/>
      <c r="AH87" s="133"/>
      <c r="AI87" s="12"/>
      <c r="AJ87" s="12"/>
      <c r="AK87" s="12"/>
      <c r="AL87" s="12"/>
      <c r="AM87" s="12"/>
      <c r="AN87" s="12"/>
    </row>
    <row r="88" spans="2:40" ht="15.75">
      <c r="B88" s="12"/>
      <c r="C88" s="12"/>
      <c r="D88" s="12"/>
      <c r="E88" s="12"/>
      <c r="F88" s="13"/>
      <c r="G88" s="12"/>
      <c r="H88" s="12"/>
      <c r="I88" s="14"/>
      <c r="J88" s="14"/>
      <c r="K88" s="14"/>
      <c r="L88" s="14"/>
      <c r="M88" s="12"/>
      <c r="N88" s="12"/>
      <c r="O88" s="12"/>
      <c r="P88" s="12"/>
      <c r="Q88" s="12"/>
      <c r="R88" s="12"/>
      <c r="S88" s="12"/>
      <c r="T88" s="63"/>
      <c r="U88" s="12"/>
      <c r="V88" s="63"/>
      <c r="W88" s="12"/>
      <c r="X88" s="63"/>
      <c r="Y88" s="16"/>
      <c r="Z88" s="12"/>
      <c r="AA88" s="12"/>
      <c r="AB88" s="8"/>
      <c r="AC88" s="14"/>
      <c r="AD88" s="12"/>
      <c r="AE88" s="12"/>
      <c r="AF88" s="12"/>
      <c r="AG88" s="133"/>
      <c r="AH88" s="133"/>
      <c r="AI88" s="12"/>
      <c r="AJ88" s="12"/>
      <c r="AK88" s="12"/>
      <c r="AL88" s="12"/>
      <c r="AM88" s="12"/>
      <c r="AN88" s="12"/>
    </row>
    <row r="89" spans="2:40" ht="15.75">
      <c r="B89" s="12"/>
      <c r="C89" s="12"/>
      <c r="D89" s="12"/>
      <c r="E89" s="12"/>
      <c r="F89" s="13"/>
      <c r="G89" s="12"/>
      <c r="H89" s="12"/>
      <c r="I89" s="14"/>
      <c r="J89" s="14"/>
      <c r="K89" s="14"/>
      <c r="L89" s="14"/>
      <c r="M89" s="12"/>
      <c r="N89" s="12"/>
      <c r="O89" s="12"/>
      <c r="P89" s="12"/>
      <c r="Q89" s="12"/>
      <c r="R89" s="12"/>
      <c r="S89" s="12"/>
      <c r="T89" s="63"/>
      <c r="U89" s="12"/>
      <c r="V89" s="63"/>
      <c r="W89" s="12"/>
      <c r="X89" s="63"/>
      <c r="Y89" s="16"/>
      <c r="Z89" s="12"/>
      <c r="AA89" s="12"/>
      <c r="AB89" s="8"/>
      <c r="AC89" s="14"/>
      <c r="AD89" s="12"/>
      <c r="AE89" s="12"/>
      <c r="AF89" s="12"/>
      <c r="AG89" s="133"/>
      <c r="AH89" s="133"/>
      <c r="AI89" s="12"/>
      <c r="AJ89" s="12"/>
      <c r="AK89" s="12"/>
      <c r="AL89" s="12"/>
      <c r="AM89" s="12"/>
      <c r="AN89" s="12"/>
    </row>
    <row r="90" spans="2:40" ht="15.75">
      <c r="B90" s="12"/>
      <c r="C90" s="12"/>
      <c r="D90" s="12"/>
      <c r="E90" s="12"/>
      <c r="F90" s="13"/>
      <c r="G90" s="12"/>
      <c r="H90" s="12"/>
      <c r="I90" s="14"/>
      <c r="J90" s="14"/>
      <c r="K90" s="14"/>
      <c r="L90" s="14"/>
      <c r="M90" s="12"/>
      <c r="N90" s="12"/>
      <c r="O90" s="12"/>
      <c r="P90" s="12"/>
      <c r="Q90" s="12"/>
      <c r="R90" s="12"/>
      <c r="S90" s="12"/>
      <c r="T90" s="63"/>
      <c r="U90" s="12"/>
      <c r="V90" s="63"/>
      <c r="W90" s="12"/>
      <c r="X90" s="63"/>
      <c r="Y90" s="16"/>
      <c r="Z90" s="12"/>
      <c r="AA90" s="12"/>
      <c r="AB90" s="8"/>
      <c r="AC90" s="14"/>
      <c r="AD90" s="12"/>
      <c r="AE90" s="12"/>
      <c r="AF90" s="12"/>
      <c r="AG90" s="133"/>
      <c r="AH90" s="133"/>
      <c r="AI90" s="12"/>
      <c r="AJ90" s="12"/>
      <c r="AK90" s="12"/>
      <c r="AL90" s="12"/>
      <c r="AM90" s="12"/>
      <c r="AN90" s="12"/>
    </row>
    <row r="109" spans="57:57">
      <c r="BE109" s="10" t="s">
        <v>70</v>
      </c>
    </row>
    <row r="110" spans="57:57">
      <c r="BE110" s="10" t="s">
        <v>60</v>
      </c>
    </row>
  </sheetData>
  <mergeCells count="10">
    <mergeCell ref="B8:R8"/>
    <mergeCell ref="S8:AC8"/>
    <mergeCell ref="AD8:AI8"/>
    <mergeCell ref="AJ8:AN8"/>
    <mergeCell ref="B2:AN4"/>
    <mergeCell ref="B5:F5"/>
    <mergeCell ref="G5:J5"/>
    <mergeCell ref="K5:AN6"/>
    <mergeCell ref="B6:F6"/>
    <mergeCell ref="G6:J6"/>
  </mergeCells>
  <dataValidations count="29">
    <dataValidation type="list" allowBlank="1" showErrorMessage="1" sqref="B13:B21">
      <formula1>$BD$37:$BD$39</formula1>
    </dataValidation>
    <dataValidation type="list" allowBlank="1" showErrorMessage="1" sqref="Q13:Q21">
      <formula1>$BD$50:$BD$56</formula1>
    </dataValidation>
    <dataValidation type="list" allowBlank="1" showErrorMessage="1" sqref="AE13:AE21">
      <formula1>$BD$33:$BD$34</formula1>
    </dataValidation>
    <dataValidation type="list" allowBlank="1" showErrorMessage="1" sqref="P13:P21">
      <formula1>$BD$41:$BD$48</formula1>
    </dataValidation>
    <dataValidation type="list" allowBlank="1" showInputMessage="1" showErrorMessage="1" sqref="AN13:AN23">
      <formula1>$BE$43:$BE$45</formula1>
    </dataValidation>
    <dataValidation type="list" allowBlank="1" showErrorMessage="1" sqref="AK13:AK23">
      <formula1>$BD$16:$BD$18</formula1>
    </dataValidation>
    <dataValidation type="list" allowBlank="1" showErrorMessage="1" sqref="E10 AA10 AF10:AJ10 AJ11:AJ12 AG11:AH90 AA13:AA21 AI13:AJ21 E13:E21 W10:W23 AL10:AM23 U10:U23 R10:S23 AF13:AF21 O13:O21">
      <formula1>#REF!</formula1>
    </dataValidation>
    <dataValidation type="list" allowBlank="1" showErrorMessage="1" sqref="B10">
      <formula1>$BD$40:$BD$42</formula1>
    </dataValidation>
    <dataValidation type="list" allowBlank="1" showErrorMessage="1" sqref="Q10">
      <formula1>$BD$53:$BD$59</formula1>
    </dataValidation>
    <dataValidation type="list" allowBlank="1" showErrorMessage="1" sqref="AE10">
      <formula1>$BD$36:$BD$37</formula1>
    </dataValidation>
    <dataValidation type="list" allowBlank="1" showErrorMessage="1" sqref="P10">
      <formula1>$BD$44:$BD$51</formula1>
    </dataValidation>
    <dataValidation type="list" allowBlank="1" showErrorMessage="1" sqref="AD10:AD12 AE11:AF12">
      <formula1>$BD$22:$BD$34</formula1>
    </dataValidation>
    <dataValidation type="list" allowBlank="1" showInputMessage="1" showErrorMessage="1" sqref="AN10:AN12">
      <formula1>$BE$46:$BE$48</formula1>
    </dataValidation>
    <dataValidation type="list" allowBlank="1" showErrorMessage="1" sqref="AK10:AK12">
      <formula1>$BD$20:$BD$20</formula1>
    </dataValidation>
    <dataValidation type="list" allowBlank="1" showErrorMessage="1" sqref="O10">
      <formula1>$BD$7:$BD$8</formula1>
    </dataValidation>
    <dataValidation type="list" allowBlank="1" showErrorMessage="1" sqref="AE22:AF23 AD13:AD23">
      <formula1>$BD$21:$BD$31</formula1>
    </dataValidation>
    <dataValidation type="list" allowBlank="1" showInputMessage="1" showErrorMessage="1" sqref="R24:R90">
      <formula1>$BE$45:$BE$48</formula1>
    </dataValidation>
    <dataValidation type="list" allowBlank="1" showInputMessage="1" showErrorMessage="1" sqref="B24:B90">
      <formula1>$BE$91:$BE$93</formula1>
    </dataValidation>
    <dataValidation type="list" allowBlank="1" showInputMessage="1" showErrorMessage="1" sqref="E24:E90">
      <formula1>$BE$10:$BE$15</formula1>
    </dataValidation>
    <dataValidation type="list" allowBlank="1" showInputMessage="1" showErrorMessage="1" sqref="O24:O90">
      <formula1>$BE$17:$BE$19</formula1>
    </dataValidation>
    <dataValidation type="list" allowBlank="1" showInputMessage="1" showErrorMessage="1" sqref="T47:X48 S24:S90">
      <formula1>$BE$37:$BE$39</formula1>
    </dataValidation>
    <dataValidation type="list" allowBlank="1" showInputMessage="1" showErrorMessage="1" sqref="W24:W46 W49:W90 U24:U46 V28 U49:U90">
      <formula1>$BE$41:$BE$43</formula1>
    </dataValidation>
    <dataValidation type="list" allowBlank="1" showInputMessage="1" showErrorMessage="1" sqref="AA24:AA90">
      <formula1>$BE$51:$BE$53</formula1>
    </dataValidation>
    <dataValidation type="list" allowBlank="1" showInputMessage="1" showErrorMessage="1" sqref="AD24:AD90 AE24:AF48 AM49:AN90 AI24:AK27 AI28:AI29 AI31:AI48 AM29:AN47 AJ28:AK90 AL24:AN28">
      <formula1>$BE$55:$BE$57</formula1>
    </dataValidation>
    <dataValidation type="list" allowBlank="1" showInputMessage="1" showErrorMessage="1" sqref="AM48:AN48 AL29:AL90">
      <formula1>$BE$65:$BE$69</formula1>
    </dataValidation>
    <dataValidation type="list" allowBlank="1" showInputMessage="1" showErrorMessage="1" sqref="AF49:AF90">
      <formula1>$BE$87:$BE$88</formula1>
    </dataValidation>
    <dataValidation type="list" allowBlank="1" showInputMessage="1" showErrorMessage="1" sqref="AE49:AE90">
      <formula1>$BE$73:$BE$85</formula1>
    </dataValidation>
    <dataValidation type="list" allowBlank="1" showInputMessage="1" showErrorMessage="1" sqref="P24:P90">
      <formula1>$BE$95:$BE$102</formula1>
    </dataValidation>
    <dataValidation type="list" allowBlank="1" showInputMessage="1" showErrorMessage="1" sqref="Q24:Q90">
      <formula1>$BE$104:$BE$110</formula1>
    </dataValidation>
  </dataValidation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10"/>
  <sheetViews>
    <sheetView topLeftCell="O1" workbookViewId="0">
      <selection activeCell="E19" sqref="E19"/>
    </sheetView>
  </sheetViews>
  <sheetFormatPr baseColWidth="10" defaultColWidth="12.85546875" defaultRowHeight="15"/>
  <cols>
    <col min="1" max="2" width="12.85546875" style="10"/>
    <col min="3" max="3" width="31.7109375" style="10" bestFit="1" customWidth="1"/>
    <col min="4" max="4" width="44.5703125" style="10" bestFit="1" customWidth="1"/>
    <col min="5" max="5" width="45.140625" style="10" customWidth="1"/>
    <col min="6" max="6" width="33.140625" style="10" customWidth="1"/>
    <col min="7" max="8" width="20.5703125" style="10" customWidth="1"/>
    <col min="9" max="9" width="50.7109375" style="10" bestFit="1" customWidth="1"/>
    <col min="10" max="10" width="83.5703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3.8554687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6" width="12.85546875" style="10"/>
    <col min="57" max="57" width="195.140625" style="10" hidden="1" customWidth="1"/>
    <col min="58" max="16384" width="12.85546875" style="10"/>
  </cols>
  <sheetData>
    <row r="1" spans="2:57" ht="15.75" thickBot="1"/>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919</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620</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row>
    <row r="10" spans="2:57" ht="15.75">
      <c r="B10" s="134" t="s">
        <v>42</v>
      </c>
      <c r="C10" s="149" t="s">
        <v>52</v>
      </c>
      <c r="D10" s="134" t="s">
        <v>865</v>
      </c>
      <c r="E10" s="149" t="s">
        <v>546</v>
      </c>
      <c r="F10" s="149" t="s">
        <v>920</v>
      </c>
      <c r="G10" s="149" t="s">
        <v>52</v>
      </c>
      <c r="H10" s="149" t="s">
        <v>921</v>
      </c>
      <c r="I10" s="149" t="s">
        <v>872</v>
      </c>
      <c r="J10" s="149" t="s">
        <v>922</v>
      </c>
      <c r="K10" s="149" t="s">
        <v>923</v>
      </c>
      <c r="L10" s="135" t="s">
        <v>924</v>
      </c>
      <c r="M10" s="150"/>
      <c r="N10" s="138" t="s">
        <v>55</v>
      </c>
      <c r="O10" s="138" t="s">
        <v>59</v>
      </c>
      <c r="P10" s="133" t="s">
        <v>56</v>
      </c>
      <c r="Q10" s="138" t="s">
        <v>57</v>
      </c>
      <c r="R10" s="138" t="s">
        <v>46</v>
      </c>
      <c r="S10" s="133" t="s">
        <v>68</v>
      </c>
      <c r="T10" s="133">
        <f>IF(S10="No Clasificada",5,IF(S10="Información Pública / Pública =Bajo",1,IF(S10="Clasificada / Uso Interno = Medio",3,IF(S10="Pública Reservada / Confidencial =Alta",5,))))</f>
        <v>1</v>
      </c>
      <c r="U10" s="138" t="s">
        <v>49</v>
      </c>
      <c r="V10" s="133">
        <f>IF(U10="No Clasificada",5,IF(U10="Bajo",1,IF(U10="Medio",3,IF(U10="Alto",5,))))</f>
        <v>1</v>
      </c>
      <c r="W10" s="133" t="s">
        <v>58</v>
      </c>
      <c r="X10" s="133">
        <f>IF(W10="No Clasificada",5,IF(W10="Bajo",1,IF(W10="Medio",3,IF(W10="Alto",5,))))</f>
        <v>3</v>
      </c>
      <c r="Y10" s="2" t="b">
        <f>IF(Z10&gt;10,"Alta",IF(Z10=3,"Baja"))</f>
        <v>0</v>
      </c>
      <c r="Z10" s="77">
        <f>T10+V10+X10</f>
        <v>5</v>
      </c>
      <c r="AA10" s="133" t="s">
        <v>75</v>
      </c>
      <c r="AB10" s="133" t="s">
        <v>925</v>
      </c>
      <c r="AC10" s="138" t="s">
        <v>926</v>
      </c>
      <c r="AD10" s="133" t="s">
        <v>52</v>
      </c>
      <c r="AE10" s="133" t="s">
        <v>52</v>
      </c>
      <c r="AF10" s="133" t="s">
        <v>52</v>
      </c>
      <c r="AG10" s="150"/>
      <c r="AH10" s="133" t="s">
        <v>921</v>
      </c>
      <c r="AI10" s="133" t="s">
        <v>51</v>
      </c>
      <c r="AJ10" s="134" t="s">
        <v>51</v>
      </c>
      <c r="AK10" s="138" t="s">
        <v>64</v>
      </c>
      <c r="AL10" s="138" t="s">
        <v>52</v>
      </c>
      <c r="AM10" s="138" t="s">
        <v>52</v>
      </c>
      <c r="AN10" s="77" t="s">
        <v>52</v>
      </c>
    </row>
    <row r="11" spans="2:57" ht="15.75">
      <c r="B11" s="134" t="s">
        <v>42</v>
      </c>
      <c r="C11" s="149" t="s">
        <v>52</v>
      </c>
      <c r="D11" s="134" t="s">
        <v>865</v>
      </c>
      <c r="E11" s="133" t="s">
        <v>546</v>
      </c>
      <c r="F11" s="133" t="s">
        <v>927</v>
      </c>
      <c r="G11" s="133" t="s">
        <v>52</v>
      </c>
      <c r="H11" s="133" t="s">
        <v>921</v>
      </c>
      <c r="I11" s="133" t="s">
        <v>928</v>
      </c>
      <c r="J11" s="133" t="s">
        <v>881</v>
      </c>
      <c r="K11" s="149" t="s">
        <v>923</v>
      </c>
      <c r="L11" s="135" t="s">
        <v>924</v>
      </c>
      <c r="M11" s="133"/>
      <c r="N11" s="133" t="s">
        <v>55</v>
      </c>
      <c r="O11" s="133" t="s">
        <v>59</v>
      </c>
      <c r="P11" s="133" t="s">
        <v>56</v>
      </c>
      <c r="Q11" s="133" t="s">
        <v>57</v>
      </c>
      <c r="R11" s="133" t="s">
        <v>46</v>
      </c>
      <c r="S11" s="133" t="s">
        <v>68</v>
      </c>
      <c r="T11" s="133">
        <f>IF(S11="No Clasificada",5,IF(S11="Información Pública / Pública =Bajo",1,IF(S11="Clasificada / Uso Interno = Medio",3,IF(S11="Pública Reservada / Confidencial =Alta",5,))))</f>
        <v>1</v>
      </c>
      <c r="U11" s="133" t="s">
        <v>49</v>
      </c>
      <c r="V11" s="133">
        <f>IF(U11="No Clasificada",5,IF(U11="Bajo",1,IF(U11="Medio",3,IF(U11="Alto",5,))))</f>
        <v>1</v>
      </c>
      <c r="W11" s="133" t="s">
        <v>58</v>
      </c>
      <c r="X11" s="133">
        <f>IF(W11="No Clasificada",5,IF(W11="Bajo",1,IF(W11="Medio",3,IF(W11="Alto",5,))))</f>
        <v>3</v>
      </c>
      <c r="Y11" s="2" t="b">
        <f>IF(Z11&gt;10,"Alta",IF(Z11=3,"Baja"))</f>
        <v>0</v>
      </c>
      <c r="Z11" s="77">
        <f>T11+V11+X11</f>
        <v>5</v>
      </c>
      <c r="AA11" s="133" t="s">
        <v>75</v>
      </c>
      <c r="AB11" s="133" t="s">
        <v>925</v>
      </c>
      <c r="AC11" s="133" t="s">
        <v>926</v>
      </c>
      <c r="AD11" s="133" t="s">
        <v>52</v>
      </c>
      <c r="AE11" s="133" t="s">
        <v>52</v>
      </c>
      <c r="AF11" s="133" t="s">
        <v>52</v>
      </c>
      <c r="AG11" s="133"/>
      <c r="AH11" s="133" t="s">
        <v>921</v>
      </c>
      <c r="AI11" s="133" t="s">
        <v>51</v>
      </c>
      <c r="AJ11" s="133" t="s">
        <v>51</v>
      </c>
      <c r="AK11" s="151" t="s">
        <v>64</v>
      </c>
      <c r="AL11" s="133" t="s">
        <v>52</v>
      </c>
      <c r="AM11" s="133" t="s">
        <v>52</v>
      </c>
      <c r="AN11" s="77" t="s">
        <v>52</v>
      </c>
      <c r="BE11" s="10" t="s">
        <v>69</v>
      </c>
    </row>
    <row r="12" spans="2:57">
      <c r="BE12" s="10" t="s">
        <v>93</v>
      </c>
    </row>
    <row r="13" spans="2:57" ht="15.75">
      <c r="B13" s="139"/>
      <c r="C13" s="139"/>
      <c r="D13" s="139"/>
      <c r="E13" s="139"/>
      <c r="F13" s="139"/>
      <c r="G13" s="139"/>
      <c r="H13" s="139"/>
      <c r="I13" s="139"/>
      <c r="J13" s="139"/>
      <c r="K13" s="142"/>
      <c r="L13" s="143"/>
      <c r="M13" s="133"/>
      <c r="N13" s="139"/>
      <c r="O13" s="139"/>
      <c r="P13" s="139"/>
      <c r="Q13" s="139"/>
      <c r="R13" s="139"/>
      <c r="S13" s="139"/>
      <c r="T13" s="144"/>
      <c r="U13" s="139"/>
      <c r="V13" s="144"/>
      <c r="W13" s="139"/>
      <c r="X13" s="144"/>
      <c r="Y13" s="125"/>
      <c r="Z13" s="64"/>
      <c r="AA13" s="139"/>
      <c r="AB13" s="144"/>
      <c r="AC13" s="139"/>
      <c r="AD13" s="139"/>
      <c r="AE13" s="139"/>
      <c r="AF13" s="139"/>
      <c r="AG13" s="133"/>
      <c r="AH13" s="133"/>
      <c r="AI13" s="139"/>
      <c r="AJ13" s="139"/>
      <c r="AK13" s="139"/>
      <c r="AL13" s="139"/>
      <c r="AM13" s="139"/>
      <c r="AN13" s="64"/>
      <c r="BE13" s="10" t="s">
        <v>81</v>
      </c>
    </row>
    <row r="14" spans="2:57" ht="15.75">
      <c r="B14" s="139"/>
      <c r="C14" s="139"/>
      <c r="D14" s="139"/>
      <c r="E14" s="139"/>
      <c r="F14" s="139"/>
      <c r="G14" s="139"/>
      <c r="H14" s="139"/>
      <c r="I14" s="139"/>
      <c r="J14" s="139"/>
      <c r="K14" s="142"/>
      <c r="L14" s="143"/>
      <c r="M14" s="133"/>
      <c r="N14" s="139"/>
      <c r="O14" s="139"/>
      <c r="P14" s="139"/>
      <c r="Q14" s="139"/>
      <c r="R14" s="139"/>
      <c r="S14" s="139"/>
      <c r="T14" s="144"/>
      <c r="U14" s="139"/>
      <c r="V14" s="144"/>
      <c r="W14" s="139"/>
      <c r="X14" s="144"/>
      <c r="Y14" s="125"/>
      <c r="Z14" s="64"/>
      <c r="AA14" s="139"/>
      <c r="AB14" s="9"/>
      <c r="AC14" s="139"/>
      <c r="AD14" s="139"/>
      <c r="AE14" s="139"/>
      <c r="AF14" s="139"/>
      <c r="AG14" s="133"/>
      <c r="AH14" s="133"/>
      <c r="AI14" s="139"/>
      <c r="AJ14" s="139"/>
      <c r="AK14" s="139"/>
      <c r="AL14" s="139"/>
      <c r="AM14" s="139"/>
      <c r="AN14" s="64"/>
      <c r="BE14" s="10" t="s">
        <v>76</v>
      </c>
    </row>
    <row r="15" spans="2:57" ht="15.75">
      <c r="B15" s="139"/>
      <c r="C15" s="139"/>
      <c r="D15" s="139"/>
      <c r="E15" s="139"/>
      <c r="F15" s="139"/>
      <c r="G15" s="139"/>
      <c r="H15" s="139"/>
      <c r="I15" s="139"/>
      <c r="J15" s="139"/>
      <c r="K15" s="142"/>
      <c r="L15" s="143"/>
      <c r="M15" s="133"/>
      <c r="N15" s="139"/>
      <c r="O15" s="139"/>
      <c r="P15" s="139"/>
      <c r="Q15" s="139"/>
      <c r="R15" s="139"/>
      <c r="S15" s="139"/>
      <c r="T15" s="144"/>
      <c r="U15" s="139"/>
      <c r="V15" s="144"/>
      <c r="W15" s="139"/>
      <c r="X15" s="144"/>
      <c r="Y15" s="125"/>
      <c r="Z15" s="64"/>
      <c r="AA15" s="139"/>
      <c r="AB15" s="144"/>
      <c r="AC15" s="139"/>
      <c r="AD15" s="139"/>
      <c r="AE15" s="139"/>
      <c r="AF15" s="139"/>
      <c r="AG15" s="133"/>
      <c r="AH15" s="133"/>
      <c r="AI15" s="139"/>
      <c r="AJ15" s="139"/>
      <c r="AK15" s="139"/>
      <c r="AL15" s="139"/>
      <c r="AM15" s="139"/>
      <c r="AN15" s="64"/>
      <c r="BE15" s="10" t="s">
        <v>84</v>
      </c>
    </row>
    <row r="16" spans="2:57" ht="15.75">
      <c r="B16" s="139"/>
      <c r="C16" s="139"/>
      <c r="D16" s="139"/>
      <c r="E16" s="139"/>
      <c r="F16" s="139"/>
      <c r="G16" s="139"/>
      <c r="H16" s="139"/>
      <c r="I16" s="139"/>
      <c r="J16" s="139"/>
      <c r="K16" s="142"/>
      <c r="L16" s="143"/>
      <c r="M16" s="133"/>
      <c r="N16" s="139"/>
      <c r="O16" s="139"/>
      <c r="P16" s="139"/>
      <c r="Q16" s="139"/>
      <c r="R16" s="139"/>
      <c r="S16" s="139"/>
      <c r="T16" s="144"/>
      <c r="U16" s="139"/>
      <c r="V16" s="144"/>
      <c r="W16" s="139"/>
      <c r="X16" s="144"/>
      <c r="Y16" s="125"/>
      <c r="Z16" s="64"/>
      <c r="AA16" s="139"/>
      <c r="AB16" s="144"/>
      <c r="AC16" s="139"/>
      <c r="AD16" s="139"/>
      <c r="AE16" s="139"/>
      <c r="AF16" s="139"/>
      <c r="AG16" s="133"/>
      <c r="AH16" s="133"/>
      <c r="AI16" s="139"/>
      <c r="AJ16" s="139"/>
      <c r="AK16" s="139"/>
      <c r="AL16" s="139"/>
      <c r="AM16" s="139"/>
      <c r="AN16" s="64"/>
    </row>
    <row r="17" spans="2:57" ht="15.75">
      <c r="B17" s="139"/>
      <c r="C17" s="139"/>
      <c r="D17" s="139"/>
      <c r="E17" s="139"/>
      <c r="F17" s="139"/>
      <c r="G17" s="139"/>
      <c r="H17" s="139"/>
      <c r="I17" s="139"/>
      <c r="J17" s="139"/>
      <c r="K17" s="142"/>
      <c r="L17" s="143"/>
      <c r="M17" s="133"/>
      <c r="N17" s="139"/>
      <c r="O17" s="139"/>
      <c r="P17" s="139"/>
      <c r="Q17" s="139"/>
      <c r="R17" s="139"/>
      <c r="S17" s="139"/>
      <c r="T17" s="144"/>
      <c r="U17" s="139"/>
      <c r="V17" s="144"/>
      <c r="W17" s="139"/>
      <c r="X17" s="144"/>
      <c r="Y17" s="125"/>
      <c r="Z17" s="64"/>
      <c r="AA17" s="139"/>
      <c r="AB17" s="144"/>
      <c r="AC17" s="139"/>
      <c r="AD17" s="139"/>
      <c r="AE17" s="139"/>
      <c r="AF17" s="139"/>
      <c r="AG17" s="133"/>
      <c r="AH17" s="133"/>
      <c r="AI17" s="139"/>
      <c r="AJ17" s="139"/>
      <c r="AK17" s="139"/>
      <c r="AL17" s="139"/>
      <c r="AM17" s="139"/>
      <c r="AN17" s="64"/>
      <c r="BE17" s="10" t="s">
        <v>43</v>
      </c>
    </row>
    <row r="18" spans="2:57" ht="15.75">
      <c r="B18" s="139"/>
      <c r="C18" s="139"/>
      <c r="D18" s="139"/>
      <c r="E18" s="139"/>
      <c r="F18" s="139"/>
      <c r="G18" s="139"/>
      <c r="H18" s="139"/>
      <c r="I18" s="139"/>
      <c r="J18" s="139"/>
      <c r="K18" s="142"/>
      <c r="L18" s="143"/>
      <c r="M18" s="133"/>
      <c r="N18" s="139"/>
      <c r="O18" s="139"/>
      <c r="P18" s="139"/>
      <c r="Q18" s="139"/>
      <c r="R18" s="139"/>
      <c r="S18" s="139"/>
      <c r="T18" s="144"/>
      <c r="U18" s="139"/>
      <c r="V18" s="144"/>
      <c r="W18" s="139"/>
      <c r="X18" s="144"/>
      <c r="Y18" s="125"/>
      <c r="Z18" s="64"/>
      <c r="AA18" s="139"/>
      <c r="AB18" s="144"/>
      <c r="AC18" s="139"/>
      <c r="AD18" s="139"/>
      <c r="AE18" s="139"/>
      <c r="AF18" s="139"/>
      <c r="AG18" s="133"/>
      <c r="AH18" s="133"/>
      <c r="AI18" s="139"/>
      <c r="AJ18" s="139"/>
      <c r="AK18" s="139"/>
      <c r="AL18" s="139"/>
      <c r="AM18" s="139"/>
      <c r="AN18" s="64"/>
      <c r="BE18" s="10" t="s">
        <v>59</v>
      </c>
    </row>
    <row r="19" spans="2:57" ht="15.75">
      <c r="B19" s="144"/>
      <c r="C19" s="144"/>
      <c r="D19" s="139"/>
      <c r="E19" s="144"/>
      <c r="F19" s="144"/>
      <c r="G19" s="144"/>
      <c r="H19" s="144"/>
      <c r="I19" s="144"/>
      <c r="J19" s="144"/>
      <c r="K19" s="142"/>
      <c r="L19" s="145"/>
      <c r="M19" s="133"/>
      <c r="N19" s="144"/>
      <c r="O19" s="144"/>
      <c r="P19" s="144"/>
      <c r="Q19" s="144"/>
      <c r="R19" s="144"/>
      <c r="S19" s="144"/>
      <c r="T19" s="144"/>
      <c r="U19" s="144"/>
      <c r="V19" s="144"/>
      <c r="W19" s="144"/>
      <c r="X19" s="144"/>
      <c r="Y19" s="125"/>
      <c r="Z19" s="64"/>
      <c r="AA19" s="144"/>
      <c r="AB19" s="144"/>
      <c r="AC19" s="144"/>
      <c r="AD19" s="144"/>
      <c r="AE19" s="144"/>
      <c r="AF19" s="144"/>
      <c r="AG19" s="133"/>
      <c r="AH19" s="133"/>
      <c r="AI19" s="144"/>
      <c r="AJ19" s="144"/>
      <c r="AK19" s="144"/>
      <c r="AL19" s="144"/>
      <c r="AM19" s="144"/>
      <c r="AN19" s="64"/>
      <c r="BE19" s="10" t="s">
        <v>52</v>
      </c>
    </row>
    <row r="20" spans="2:57" ht="15.75">
      <c r="B20" s="144"/>
      <c r="C20" s="144"/>
      <c r="D20" s="139"/>
      <c r="E20" s="144"/>
      <c r="F20" s="144"/>
      <c r="G20" s="144"/>
      <c r="H20" s="144"/>
      <c r="I20" s="144"/>
      <c r="J20" s="144"/>
      <c r="K20" s="142"/>
      <c r="L20" s="145"/>
      <c r="M20" s="133"/>
      <c r="N20" s="144"/>
      <c r="O20" s="144"/>
      <c r="P20" s="144"/>
      <c r="Q20" s="144"/>
      <c r="R20" s="144"/>
      <c r="S20" s="144"/>
      <c r="T20" s="144"/>
      <c r="U20" s="144"/>
      <c r="V20" s="144"/>
      <c r="W20" s="144"/>
      <c r="X20" s="144"/>
      <c r="Y20" s="125"/>
      <c r="Z20" s="64"/>
      <c r="AA20" s="144"/>
      <c r="AB20" s="144"/>
      <c r="AC20" s="144"/>
      <c r="AD20" s="144"/>
      <c r="AE20" s="144"/>
      <c r="AF20" s="144"/>
      <c r="AG20" s="133"/>
      <c r="AH20" s="133"/>
      <c r="AI20" s="144"/>
      <c r="AJ20" s="144"/>
      <c r="AK20" s="144"/>
      <c r="AL20" s="144"/>
      <c r="AM20" s="144"/>
      <c r="AN20" s="64"/>
    </row>
    <row r="21" spans="2:57" ht="15.75">
      <c r="B21" s="144"/>
      <c r="C21" s="144"/>
      <c r="D21" s="139"/>
      <c r="E21" s="144"/>
      <c r="F21" s="144"/>
      <c r="G21" s="144"/>
      <c r="H21" s="144"/>
      <c r="I21" s="144"/>
      <c r="J21" s="144"/>
      <c r="K21" s="142"/>
      <c r="L21" s="145"/>
      <c r="M21" s="133"/>
      <c r="N21" s="144"/>
      <c r="O21" s="144"/>
      <c r="P21" s="144"/>
      <c r="Q21" s="144"/>
      <c r="R21" s="144"/>
      <c r="S21" s="144"/>
      <c r="T21" s="144"/>
      <c r="U21" s="144"/>
      <c r="V21" s="144"/>
      <c r="W21" s="144"/>
      <c r="X21" s="144"/>
      <c r="Y21" s="125"/>
      <c r="Z21" s="64"/>
      <c r="AA21" s="144"/>
      <c r="AB21" s="144"/>
      <c r="AC21" s="144"/>
      <c r="AD21" s="144"/>
      <c r="AE21" s="144"/>
      <c r="AF21" s="144"/>
      <c r="AG21" s="133"/>
      <c r="AH21" s="133"/>
      <c r="AI21" s="144"/>
      <c r="AJ21" s="146"/>
      <c r="AK21" s="144"/>
      <c r="AL21" s="144"/>
      <c r="AM21" s="144"/>
      <c r="AN21" s="64"/>
      <c r="BE21" s="10" t="s">
        <v>94</v>
      </c>
    </row>
    <row r="22" spans="2:57" ht="15.75">
      <c r="B22" s="142"/>
      <c r="C22" s="143"/>
      <c r="D22" s="139"/>
      <c r="E22" s="143"/>
      <c r="F22" s="143"/>
      <c r="G22" s="143"/>
      <c r="H22" s="143"/>
      <c r="I22" s="143"/>
      <c r="J22" s="143"/>
      <c r="K22" s="142"/>
      <c r="L22" s="145"/>
      <c r="M22" s="133"/>
      <c r="N22" s="143"/>
      <c r="O22" s="143"/>
      <c r="P22" s="143"/>
      <c r="Q22" s="143"/>
      <c r="R22" s="144"/>
      <c r="S22" s="144"/>
      <c r="T22" s="144"/>
      <c r="U22" s="144"/>
      <c r="V22" s="144"/>
      <c r="W22" s="144"/>
      <c r="X22" s="144"/>
      <c r="Y22" s="125"/>
      <c r="Z22" s="64"/>
      <c r="AA22" s="142"/>
      <c r="AB22" s="144"/>
      <c r="AC22" s="144"/>
      <c r="AD22" s="144"/>
      <c r="AE22" s="144"/>
      <c r="AF22" s="144"/>
      <c r="AG22" s="133"/>
      <c r="AH22" s="133"/>
      <c r="AI22" s="147"/>
      <c r="AJ22" s="145"/>
      <c r="AK22" s="148"/>
      <c r="AL22" s="144"/>
      <c r="AM22" s="144"/>
      <c r="AN22" s="64"/>
      <c r="BE22" s="10" t="s">
        <v>95</v>
      </c>
    </row>
    <row r="23" spans="2:57" ht="15.75">
      <c r="B23" s="142"/>
      <c r="C23" s="143"/>
      <c r="D23" s="139"/>
      <c r="E23" s="143"/>
      <c r="F23" s="143"/>
      <c r="G23" s="143"/>
      <c r="H23" s="143"/>
      <c r="I23" s="143"/>
      <c r="J23" s="143"/>
      <c r="K23" s="142"/>
      <c r="L23" s="145"/>
      <c r="M23" s="133"/>
      <c r="N23" s="143"/>
      <c r="O23" s="143"/>
      <c r="P23" s="143"/>
      <c r="Q23" s="143"/>
      <c r="R23" s="144"/>
      <c r="S23" s="144"/>
      <c r="T23" s="144"/>
      <c r="U23" s="144"/>
      <c r="V23" s="144"/>
      <c r="W23" s="144"/>
      <c r="X23" s="144"/>
      <c r="Y23" s="125"/>
      <c r="Z23" s="64"/>
      <c r="AA23" s="142"/>
      <c r="AB23" s="144"/>
      <c r="AC23" s="144"/>
      <c r="AD23" s="144"/>
      <c r="AE23" s="144"/>
      <c r="AF23" s="144"/>
      <c r="AG23" s="133"/>
      <c r="AH23" s="133"/>
      <c r="AI23" s="147"/>
      <c r="AJ23" s="145"/>
      <c r="AK23" s="148"/>
      <c r="AL23" s="144"/>
      <c r="AM23" s="144"/>
      <c r="AN23" s="64"/>
      <c r="BE23" s="10" t="s">
        <v>96</v>
      </c>
    </row>
    <row r="24" spans="2:57" ht="15.75">
      <c r="B24" s="12"/>
      <c r="C24" s="12"/>
      <c r="D24" s="12"/>
      <c r="E24" s="12"/>
      <c r="F24" s="13"/>
      <c r="G24" s="12"/>
      <c r="H24" s="12"/>
      <c r="I24" s="14"/>
      <c r="J24" s="14"/>
      <c r="K24" s="14"/>
      <c r="L24" s="14"/>
      <c r="M24" s="15"/>
      <c r="N24" s="12"/>
      <c r="O24" s="12"/>
      <c r="P24" s="12"/>
      <c r="Q24" s="12"/>
      <c r="R24" s="12"/>
      <c r="S24" s="12"/>
      <c r="T24" s="63"/>
      <c r="U24" s="12"/>
      <c r="V24" s="63"/>
      <c r="W24" s="12"/>
      <c r="X24" s="63"/>
      <c r="Y24" s="16"/>
      <c r="Z24" s="12"/>
      <c r="AA24" s="12"/>
      <c r="AB24" s="8"/>
      <c r="AC24" s="13"/>
      <c r="AD24" s="12"/>
      <c r="AE24" s="12"/>
      <c r="AF24" s="12"/>
      <c r="AG24" s="133"/>
      <c r="AH24" s="133"/>
      <c r="AI24" s="12"/>
      <c r="AJ24" s="12"/>
      <c r="AK24" s="12"/>
      <c r="AL24" s="12"/>
      <c r="AM24" s="12"/>
      <c r="AN24" s="12"/>
    </row>
    <row r="25" spans="2:57" ht="15.75">
      <c r="B25" s="12"/>
      <c r="C25" s="12"/>
      <c r="D25" s="12"/>
      <c r="E25" s="12"/>
      <c r="F25" s="13"/>
      <c r="G25" s="12"/>
      <c r="H25" s="12"/>
      <c r="I25" s="14"/>
      <c r="J25" s="14"/>
      <c r="K25" s="14"/>
      <c r="L25" s="14"/>
      <c r="M25" s="15"/>
      <c r="N25" s="12"/>
      <c r="O25" s="12"/>
      <c r="P25" s="12"/>
      <c r="Q25" s="12"/>
      <c r="R25" s="12"/>
      <c r="S25" s="12"/>
      <c r="T25" s="63"/>
      <c r="U25" s="12"/>
      <c r="V25" s="63"/>
      <c r="W25" s="12"/>
      <c r="X25" s="63"/>
      <c r="Y25" s="16"/>
      <c r="Z25" s="12"/>
      <c r="AA25" s="12"/>
      <c r="AB25" s="8"/>
      <c r="AC25" s="13"/>
      <c r="AD25" s="12"/>
      <c r="AE25" s="12"/>
      <c r="AF25" s="12"/>
      <c r="AG25" s="133"/>
      <c r="AH25" s="133"/>
      <c r="AI25" s="12"/>
      <c r="AJ25" s="12"/>
      <c r="AK25" s="12"/>
      <c r="AL25" s="12"/>
      <c r="AM25" s="12"/>
      <c r="AN25" s="12"/>
    </row>
    <row r="26" spans="2:57" ht="15" customHeight="1">
      <c r="B26" s="12"/>
      <c r="C26" s="12"/>
      <c r="D26" s="12"/>
      <c r="E26" s="12"/>
      <c r="F26" s="13"/>
      <c r="G26" s="12"/>
      <c r="H26" s="12"/>
      <c r="I26" s="14"/>
      <c r="J26" s="14"/>
      <c r="K26" s="14"/>
      <c r="L26" s="14"/>
      <c r="M26" s="15"/>
      <c r="N26" s="12"/>
      <c r="O26" s="12"/>
      <c r="P26" s="12"/>
      <c r="Q26" s="12"/>
      <c r="R26" s="12"/>
      <c r="S26" s="12"/>
      <c r="T26" s="63"/>
      <c r="U26" s="12"/>
      <c r="V26" s="63"/>
      <c r="W26" s="12"/>
      <c r="X26" s="63"/>
      <c r="Y26" s="16"/>
      <c r="Z26" s="12"/>
      <c r="AA26" s="12"/>
      <c r="AB26" s="8"/>
      <c r="AC26" s="13"/>
      <c r="AD26" s="12"/>
      <c r="AE26" s="12"/>
      <c r="AF26" s="12"/>
      <c r="AG26" s="133"/>
      <c r="AH26" s="133"/>
      <c r="AI26" s="12"/>
      <c r="AJ26" s="12"/>
      <c r="AK26" s="12"/>
      <c r="AL26" s="12"/>
      <c r="AM26" s="12"/>
      <c r="AN26" s="12"/>
    </row>
    <row r="27" spans="2:57" ht="15.75">
      <c r="B27" s="12"/>
      <c r="C27" s="12"/>
      <c r="D27" s="12"/>
      <c r="E27" s="12"/>
      <c r="F27" s="13"/>
      <c r="G27" s="12"/>
      <c r="H27" s="12"/>
      <c r="I27" s="14"/>
      <c r="J27" s="14"/>
      <c r="K27" s="14"/>
      <c r="L27" s="14"/>
      <c r="M27" s="15"/>
      <c r="N27" s="12"/>
      <c r="O27" s="12"/>
      <c r="P27" s="12"/>
      <c r="Q27" s="12"/>
      <c r="R27" s="12"/>
      <c r="S27" s="12"/>
      <c r="T27" s="63"/>
      <c r="U27" s="12"/>
      <c r="V27" s="63"/>
      <c r="W27" s="12"/>
      <c r="X27" s="63"/>
      <c r="Y27" s="16"/>
      <c r="Z27" s="12"/>
      <c r="AA27" s="12"/>
      <c r="AB27" s="8"/>
      <c r="AC27" s="14"/>
      <c r="AD27" s="12"/>
      <c r="AE27" s="12"/>
      <c r="AF27" s="12"/>
      <c r="AG27" s="133"/>
      <c r="AH27" s="133"/>
      <c r="AI27" s="12"/>
      <c r="AJ27" s="12"/>
      <c r="AK27" s="12"/>
      <c r="AL27" s="12"/>
      <c r="AM27" s="12"/>
      <c r="AN27" s="12"/>
    </row>
    <row r="28" spans="2:57" ht="15.75">
      <c r="B28" s="12"/>
      <c r="C28" s="12"/>
      <c r="D28" s="12"/>
      <c r="E28" s="12"/>
      <c r="F28" s="13"/>
      <c r="G28" s="12"/>
      <c r="H28" s="12"/>
      <c r="I28" s="14"/>
      <c r="J28" s="14"/>
      <c r="K28" s="14"/>
      <c r="L28" s="14"/>
      <c r="M28" s="12"/>
      <c r="N28" s="12"/>
      <c r="O28" s="12"/>
      <c r="P28" s="12"/>
      <c r="Q28" s="12"/>
      <c r="R28" s="12"/>
      <c r="S28" s="12"/>
      <c r="T28" s="63"/>
      <c r="U28" s="12"/>
      <c r="V28" s="12"/>
      <c r="W28" s="12"/>
      <c r="X28" s="63"/>
      <c r="Y28" s="16"/>
      <c r="Z28" s="12"/>
      <c r="AA28" s="12"/>
      <c r="AB28" s="8"/>
      <c r="AC28" s="13"/>
      <c r="AD28" s="12"/>
      <c r="AE28" s="12"/>
      <c r="AF28" s="12"/>
      <c r="AG28" s="133"/>
      <c r="AH28" s="133"/>
      <c r="AI28" s="12"/>
      <c r="AJ28" s="12"/>
      <c r="AK28" s="12"/>
      <c r="AL28" s="12"/>
      <c r="AM28" s="12"/>
      <c r="AN28" s="12"/>
    </row>
    <row r="29" spans="2:57" ht="15.75">
      <c r="B29" s="12"/>
      <c r="C29" s="12"/>
      <c r="D29" s="12"/>
      <c r="E29" s="12"/>
      <c r="F29" s="13"/>
      <c r="G29" s="12"/>
      <c r="H29" s="12"/>
      <c r="I29" s="14"/>
      <c r="J29" s="14"/>
      <c r="K29" s="14"/>
      <c r="L29" s="14"/>
      <c r="M29" s="15"/>
      <c r="N29" s="12"/>
      <c r="O29" s="12"/>
      <c r="P29" s="12"/>
      <c r="Q29" s="12"/>
      <c r="R29" s="12"/>
      <c r="S29" s="12"/>
      <c r="T29" s="63"/>
      <c r="U29" s="12"/>
      <c r="V29" s="63"/>
      <c r="W29" s="12"/>
      <c r="X29" s="63"/>
      <c r="Y29" s="16"/>
      <c r="Z29" s="12"/>
      <c r="AA29" s="12"/>
      <c r="AB29" s="8"/>
      <c r="AC29" s="13"/>
      <c r="AD29" s="12"/>
      <c r="AE29" s="12"/>
      <c r="AF29" s="12"/>
      <c r="AG29" s="133"/>
      <c r="AH29" s="133"/>
      <c r="AI29" s="12"/>
      <c r="AJ29" s="12"/>
      <c r="AK29" s="12"/>
      <c r="AL29" s="12"/>
      <c r="AM29" s="12"/>
      <c r="AN29" s="12"/>
    </row>
    <row r="30" spans="2:57" ht="15.75">
      <c r="B30" s="12"/>
      <c r="C30" s="12"/>
      <c r="D30" s="12"/>
      <c r="E30" s="12"/>
      <c r="F30" s="13"/>
      <c r="G30" s="12"/>
      <c r="H30" s="12"/>
      <c r="I30" s="14"/>
      <c r="J30" s="14"/>
      <c r="K30" s="14"/>
      <c r="L30" s="14"/>
      <c r="M30" s="15"/>
      <c r="N30" s="12"/>
      <c r="O30" s="12"/>
      <c r="P30" s="12"/>
      <c r="Q30" s="12"/>
      <c r="R30" s="12"/>
      <c r="S30" s="12"/>
      <c r="T30" s="63"/>
      <c r="U30" s="12"/>
      <c r="V30" s="63"/>
      <c r="W30" s="12"/>
      <c r="X30" s="63"/>
      <c r="Y30" s="16"/>
      <c r="Z30" s="12"/>
      <c r="AA30" s="12"/>
      <c r="AB30" s="8"/>
      <c r="AC30" s="13"/>
      <c r="AD30" s="12"/>
      <c r="AE30" s="12"/>
      <c r="AF30" s="12"/>
      <c r="AG30" s="133"/>
      <c r="AH30" s="133"/>
      <c r="AJ30" s="12"/>
      <c r="AK30" s="12"/>
      <c r="AL30" s="12"/>
      <c r="AM30" s="12"/>
      <c r="AN30" s="12"/>
    </row>
    <row r="31" spans="2:57" ht="15.75">
      <c r="B31" s="12"/>
      <c r="C31" s="12"/>
      <c r="D31" s="12"/>
      <c r="E31" s="12"/>
      <c r="F31" s="13"/>
      <c r="G31" s="12"/>
      <c r="H31" s="12"/>
      <c r="I31" s="14"/>
      <c r="J31" s="14"/>
      <c r="K31" s="14"/>
      <c r="L31" s="14"/>
      <c r="M31" s="15"/>
      <c r="N31" s="12"/>
      <c r="O31" s="12"/>
      <c r="P31" s="12"/>
      <c r="Q31" s="12"/>
      <c r="R31" s="12"/>
      <c r="S31" s="12"/>
      <c r="T31" s="63"/>
      <c r="U31" s="12"/>
      <c r="V31" s="63"/>
      <c r="W31" s="12"/>
      <c r="X31" s="63"/>
      <c r="Y31" s="16"/>
      <c r="Z31" s="12"/>
      <c r="AA31" s="12"/>
      <c r="AB31" s="8"/>
      <c r="AC31" s="13"/>
      <c r="AD31" s="12"/>
      <c r="AE31" s="12"/>
      <c r="AF31" s="12"/>
      <c r="AG31" s="133"/>
      <c r="AH31" s="133"/>
      <c r="AI31" s="12"/>
      <c r="AJ31" s="12"/>
      <c r="AK31" s="12"/>
      <c r="AL31" s="12"/>
      <c r="AM31" s="12"/>
      <c r="AN31" s="12"/>
    </row>
    <row r="32" spans="2:57" ht="15.75">
      <c r="B32" s="12"/>
      <c r="C32" s="12"/>
      <c r="D32" s="12"/>
      <c r="E32" s="12"/>
      <c r="F32" s="13"/>
      <c r="G32" s="12"/>
      <c r="H32" s="12"/>
      <c r="I32" s="14"/>
      <c r="J32" s="14"/>
      <c r="K32" s="14"/>
      <c r="L32" s="14"/>
      <c r="M32" s="15"/>
      <c r="N32" s="12"/>
      <c r="O32" s="12"/>
      <c r="P32" s="12"/>
      <c r="Q32" s="12"/>
      <c r="R32" s="12"/>
      <c r="S32" s="12"/>
      <c r="T32" s="63"/>
      <c r="U32" s="12"/>
      <c r="V32" s="63"/>
      <c r="W32" s="12"/>
      <c r="X32" s="63"/>
      <c r="Y32" s="16"/>
      <c r="Z32" s="12"/>
      <c r="AA32" s="12"/>
      <c r="AB32" s="8"/>
      <c r="AC32" s="13"/>
      <c r="AD32" s="12"/>
      <c r="AE32" s="12"/>
      <c r="AF32" s="12"/>
      <c r="AG32" s="133"/>
      <c r="AH32" s="133"/>
      <c r="AI32" s="12"/>
      <c r="AJ32" s="12"/>
      <c r="AK32" s="12"/>
      <c r="AL32" s="12"/>
      <c r="AM32" s="12"/>
      <c r="AN32" s="12"/>
    </row>
    <row r="33" spans="2:57" ht="15.75">
      <c r="B33" s="12"/>
      <c r="C33" s="12"/>
      <c r="D33" s="12"/>
      <c r="E33" s="12"/>
      <c r="F33" s="13"/>
      <c r="G33" s="12"/>
      <c r="H33" s="12"/>
      <c r="I33" s="14"/>
      <c r="J33" s="14"/>
      <c r="K33" s="14"/>
      <c r="L33" s="14"/>
      <c r="M33" s="15"/>
      <c r="N33" s="12"/>
      <c r="O33" s="12"/>
      <c r="P33" s="12"/>
      <c r="Q33" s="12"/>
      <c r="R33" s="12"/>
      <c r="S33" s="12"/>
      <c r="T33" s="63"/>
      <c r="U33" s="12"/>
      <c r="V33" s="63"/>
      <c r="W33" s="12"/>
      <c r="X33" s="63"/>
      <c r="Y33" s="16"/>
      <c r="Z33" s="12"/>
      <c r="AA33" s="12"/>
      <c r="AB33" s="8"/>
      <c r="AC33" s="13"/>
      <c r="AD33" s="12"/>
      <c r="AE33" s="12"/>
      <c r="AF33" s="12"/>
      <c r="AG33" s="133"/>
      <c r="AH33" s="133"/>
      <c r="AI33" s="12"/>
      <c r="AJ33" s="12"/>
      <c r="AK33" s="12"/>
      <c r="AL33" s="12"/>
      <c r="AM33" s="12"/>
      <c r="AN33" s="12"/>
    </row>
    <row r="34" spans="2:57" ht="15.75">
      <c r="B34" s="12"/>
      <c r="C34" s="12"/>
      <c r="D34" s="12"/>
      <c r="E34" s="12"/>
      <c r="F34" s="13"/>
      <c r="G34" s="12"/>
      <c r="H34" s="12"/>
      <c r="I34" s="14"/>
      <c r="J34" s="14"/>
      <c r="K34" s="14"/>
      <c r="L34" s="14"/>
      <c r="M34" s="15"/>
      <c r="N34" s="12"/>
      <c r="O34" s="12"/>
      <c r="P34" s="12"/>
      <c r="Q34" s="12"/>
      <c r="R34" s="12"/>
      <c r="S34" s="12"/>
      <c r="T34" s="63"/>
      <c r="U34" s="12"/>
      <c r="V34" s="63"/>
      <c r="W34" s="12"/>
      <c r="X34" s="63"/>
      <c r="Y34" s="16"/>
      <c r="Z34" s="12"/>
      <c r="AA34" s="12"/>
      <c r="AB34" s="8"/>
      <c r="AC34" s="13"/>
      <c r="AD34" s="12"/>
      <c r="AE34" s="12"/>
      <c r="AF34" s="12"/>
      <c r="AG34" s="133"/>
      <c r="AH34" s="133"/>
      <c r="AI34" s="12"/>
      <c r="AJ34" s="12"/>
      <c r="AK34" s="12"/>
      <c r="AL34" s="12"/>
      <c r="AM34" s="12"/>
      <c r="AN34" s="12"/>
    </row>
    <row r="35" spans="2:57" ht="15.75">
      <c r="B35" s="12"/>
      <c r="C35" s="12"/>
      <c r="D35" s="12"/>
      <c r="E35" s="12"/>
      <c r="F35" s="13"/>
      <c r="G35" s="12"/>
      <c r="H35" s="12"/>
      <c r="I35" s="14"/>
      <c r="J35" s="14"/>
      <c r="K35" s="14"/>
      <c r="L35" s="14"/>
      <c r="M35" s="15"/>
      <c r="N35" s="12"/>
      <c r="O35" s="12"/>
      <c r="P35" s="12"/>
      <c r="Q35" s="12"/>
      <c r="R35" s="12"/>
      <c r="S35" s="12"/>
      <c r="T35" s="63"/>
      <c r="U35" s="12"/>
      <c r="V35" s="63"/>
      <c r="W35" s="12"/>
      <c r="X35" s="63"/>
      <c r="Y35" s="16"/>
      <c r="Z35" s="12"/>
      <c r="AA35" s="12"/>
      <c r="AB35" s="8"/>
      <c r="AC35" s="13"/>
      <c r="AD35" s="12"/>
      <c r="AE35" s="12"/>
      <c r="AF35" s="12"/>
      <c r="AG35" s="133"/>
      <c r="AH35" s="133"/>
      <c r="AI35" s="12"/>
      <c r="AJ35" s="12"/>
      <c r="AK35" s="12"/>
      <c r="AL35" s="12"/>
      <c r="AM35" s="12"/>
      <c r="AN35" s="12"/>
    </row>
    <row r="36" spans="2:57" ht="15.75">
      <c r="B36" s="12"/>
      <c r="C36" s="12"/>
      <c r="D36" s="12"/>
      <c r="E36" s="12"/>
      <c r="F36" s="13"/>
      <c r="G36" s="12"/>
      <c r="H36" s="12"/>
      <c r="I36" s="14"/>
      <c r="J36" s="14"/>
      <c r="K36" s="14"/>
      <c r="L36" s="14"/>
      <c r="M36" s="15"/>
      <c r="N36" s="12"/>
      <c r="O36" s="12"/>
      <c r="P36" s="12"/>
      <c r="Q36" s="12"/>
      <c r="R36" s="12"/>
      <c r="S36" s="12"/>
      <c r="T36" s="63"/>
      <c r="U36" s="12"/>
      <c r="V36" s="63"/>
      <c r="W36" s="12"/>
      <c r="X36" s="63"/>
      <c r="Y36" s="16"/>
      <c r="Z36" s="12"/>
      <c r="AA36" s="12"/>
      <c r="AB36" s="8"/>
      <c r="AC36" s="13"/>
      <c r="AD36" s="12"/>
      <c r="AE36" s="12"/>
      <c r="AF36" s="12"/>
      <c r="AG36" s="133"/>
      <c r="AH36" s="133"/>
      <c r="AI36" s="12"/>
      <c r="AJ36" s="12"/>
      <c r="AK36" s="12"/>
      <c r="AL36" s="12"/>
      <c r="AM36" s="12"/>
      <c r="AN36" s="12"/>
    </row>
    <row r="37" spans="2:57" ht="15.75">
      <c r="B37" s="12"/>
      <c r="C37" s="12"/>
      <c r="D37" s="12"/>
      <c r="E37" s="12"/>
      <c r="F37" s="13"/>
      <c r="G37" s="12"/>
      <c r="H37" s="12"/>
      <c r="I37" s="14"/>
      <c r="J37" s="14"/>
      <c r="K37" s="14"/>
      <c r="L37" s="14"/>
      <c r="M37" s="15"/>
      <c r="N37" s="12"/>
      <c r="O37" s="12"/>
      <c r="P37" s="12"/>
      <c r="Q37" s="12"/>
      <c r="R37" s="12"/>
      <c r="S37" s="12"/>
      <c r="T37" s="63"/>
      <c r="U37" s="12"/>
      <c r="V37" s="63"/>
      <c r="W37" s="12"/>
      <c r="X37" s="63"/>
      <c r="Y37" s="16"/>
      <c r="Z37" s="12"/>
      <c r="AA37" s="12"/>
      <c r="AB37" s="8"/>
      <c r="AC37" s="13"/>
      <c r="AD37" s="12"/>
      <c r="AE37" s="12"/>
      <c r="AF37" s="12"/>
      <c r="AG37" s="133"/>
      <c r="AH37" s="133"/>
      <c r="AI37" s="12"/>
      <c r="AJ37" s="12"/>
      <c r="AK37" s="12"/>
      <c r="AL37" s="12"/>
      <c r="AM37" s="12"/>
      <c r="AN37" s="12"/>
      <c r="BE37" s="9"/>
    </row>
    <row r="38" spans="2:57" ht="15.75">
      <c r="B38" s="12"/>
      <c r="C38" s="12"/>
      <c r="D38" s="12"/>
      <c r="E38" s="12"/>
      <c r="F38" s="13"/>
      <c r="G38" s="12"/>
      <c r="H38" s="12"/>
      <c r="I38" s="14"/>
      <c r="J38" s="14"/>
      <c r="K38" s="14"/>
      <c r="L38" s="14"/>
      <c r="M38" s="15"/>
      <c r="N38" s="12"/>
      <c r="O38" s="12"/>
      <c r="P38" s="12"/>
      <c r="Q38" s="12"/>
      <c r="R38" s="12"/>
      <c r="S38" s="12"/>
      <c r="T38" s="63"/>
      <c r="U38" s="12"/>
      <c r="V38" s="63"/>
      <c r="W38" s="12"/>
      <c r="X38" s="63"/>
      <c r="Y38" s="16"/>
      <c r="Z38" s="12"/>
      <c r="AA38" s="12"/>
      <c r="AB38" s="8"/>
      <c r="AC38" s="13"/>
      <c r="AD38" s="12"/>
      <c r="AE38" s="12"/>
      <c r="AF38" s="12"/>
      <c r="AG38" s="133"/>
      <c r="AH38" s="133"/>
      <c r="AI38" s="12"/>
      <c r="AJ38" s="12"/>
      <c r="AK38" s="12"/>
      <c r="AL38" s="12"/>
      <c r="AM38" s="12"/>
      <c r="AN38" s="12"/>
    </row>
    <row r="39" spans="2:57" ht="15" customHeight="1">
      <c r="B39" s="12"/>
      <c r="C39" s="12"/>
      <c r="D39" s="12"/>
      <c r="E39" s="12"/>
      <c r="F39" s="13"/>
      <c r="G39" s="12"/>
      <c r="H39" s="12"/>
      <c r="I39" s="14"/>
      <c r="J39" s="14"/>
      <c r="K39" s="14"/>
      <c r="L39" s="14"/>
      <c r="M39" s="15"/>
      <c r="N39" s="12"/>
      <c r="O39" s="12"/>
      <c r="P39" s="12"/>
      <c r="Q39" s="12"/>
      <c r="R39" s="12"/>
      <c r="S39" s="12"/>
      <c r="T39" s="63"/>
      <c r="U39" s="12"/>
      <c r="V39" s="63"/>
      <c r="W39" s="12"/>
      <c r="X39" s="63"/>
      <c r="Y39" s="16"/>
      <c r="Z39" s="12"/>
      <c r="AA39" s="12"/>
      <c r="AB39" s="8"/>
      <c r="AC39" s="13"/>
      <c r="AD39" s="12"/>
      <c r="AE39" s="12"/>
      <c r="AF39" s="12"/>
      <c r="AG39" s="133"/>
      <c r="AH39" s="133"/>
      <c r="AI39" s="12"/>
      <c r="AJ39" s="12"/>
      <c r="AK39" s="12"/>
      <c r="AL39" s="12"/>
      <c r="AM39" s="12"/>
      <c r="AN39" s="12"/>
    </row>
    <row r="40" spans="2:57" ht="15.75">
      <c r="B40" s="12"/>
      <c r="C40" s="12"/>
      <c r="D40" s="12"/>
      <c r="E40" s="12"/>
      <c r="F40" s="13"/>
      <c r="G40" s="12"/>
      <c r="H40" s="12"/>
      <c r="I40" s="14"/>
      <c r="J40" s="14"/>
      <c r="K40" s="14"/>
      <c r="L40" s="14"/>
      <c r="M40" s="15"/>
      <c r="N40" s="12"/>
      <c r="O40" s="12"/>
      <c r="P40" s="12"/>
      <c r="Q40" s="12"/>
      <c r="R40" s="12"/>
      <c r="S40" s="12"/>
      <c r="T40" s="63"/>
      <c r="U40" s="12"/>
      <c r="V40" s="63"/>
      <c r="W40" s="12"/>
      <c r="X40" s="63"/>
      <c r="Y40" s="16"/>
      <c r="Z40" s="12"/>
      <c r="AA40" s="12"/>
      <c r="AB40" s="8"/>
      <c r="AC40" s="13"/>
      <c r="AD40" s="12"/>
      <c r="AE40" s="12"/>
      <c r="AF40" s="12"/>
      <c r="AG40" s="133"/>
      <c r="AH40" s="133"/>
      <c r="AI40" s="12"/>
      <c r="AJ40" s="12"/>
      <c r="AK40" s="12"/>
      <c r="AL40" s="12"/>
      <c r="AM40" s="12"/>
      <c r="AN40" s="12"/>
    </row>
    <row r="41" spans="2:57" ht="15.75">
      <c r="B41" s="12"/>
      <c r="C41" s="12"/>
      <c r="D41" s="12"/>
      <c r="E41" s="12"/>
      <c r="F41" s="13"/>
      <c r="G41" s="12"/>
      <c r="H41" s="12"/>
      <c r="I41" s="14"/>
      <c r="J41" s="14"/>
      <c r="K41" s="14"/>
      <c r="L41" s="14"/>
      <c r="M41" s="15"/>
      <c r="N41" s="12"/>
      <c r="O41" s="12"/>
      <c r="P41" s="12"/>
      <c r="Q41" s="12"/>
      <c r="R41" s="12"/>
      <c r="S41" s="12"/>
      <c r="T41" s="63"/>
      <c r="U41" s="12"/>
      <c r="V41" s="63"/>
      <c r="W41" s="12"/>
      <c r="X41" s="63"/>
      <c r="Y41" s="16"/>
      <c r="Z41" s="12"/>
      <c r="AA41" s="12"/>
      <c r="AB41" s="14"/>
      <c r="AC41" s="13"/>
      <c r="AD41" s="12"/>
      <c r="AE41" s="12"/>
      <c r="AF41" s="12"/>
      <c r="AG41" s="133"/>
      <c r="AH41" s="133"/>
      <c r="AI41" s="12"/>
      <c r="AJ41" s="12"/>
      <c r="AK41" s="12"/>
      <c r="AL41" s="12"/>
      <c r="AM41" s="12"/>
      <c r="AN41" s="12"/>
    </row>
    <row r="42" spans="2:57" ht="15.75">
      <c r="B42" s="12"/>
      <c r="C42" s="12"/>
      <c r="D42" s="12"/>
      <c r="E42" s="12"/>
      <c r="F42" s="13"/>
      <c r="G42" s="12"/>
      <c r="H42" s="12"/>
      <c r="I42" s="14"/>
      <c r="J42" s="14"/>
      <c r="K42" s="14"/>
      <c r="L42" s="14"/>
      <c r="M42" s="15"/>
      <c r="N42" s="12"/>
      <c r="O42" s="12"/>
      <c r="P42" s="12"/>
      <c r="Q42" s="12"/>
      <c r="R42" s="12"/>
      <c r="S42" s="12"/>
      <c r="T42" s="63"/>
      <c r="U42" s="12"/>
      <c r="V42" s="63"/>
      <c r="W42" s="12"/>
      <c r="X42" s="63"/>
      <c r="Y42" s="16"/>
      <c r="Z42" s="12"/>
      <c r="AA42" s="12"/>
      <c r="AB42" s="8"/>
      <c r="AC42" s="13"/>
      <c r="AD42" s="12"/>
      <c r="AE42" s="12"/>
      <c r="AF42" s="12"/>
      <c r="AG42" s="133"/>
      <c r="AH42" s="133"/>
      <c r="AI42" s="12"/>
      <c r="AJ42" s="12"/>
      <c r="AK42" s="12"/>
      <c r="AL42" s="12"/>
      <c r="AM42" s="12"/>
      <c r="AN42" s="12"/>
    </row>
    <row r="43" spans="2:57" ht="15.75">
      <c r="B43" s="12"/>
      <c r="C43" s="12"/>
      <c r="D43" s="12"/>
      <c r="E43" s="12"/>
      <c r="F43" s="13"/>
      <c r="G43" s="12"/>
      <c r="H43" s="12"/>
      <c r="I43" s="14"/>
      <c r="J43" s="14"/>
      <c r="K43" s="14"/>
      <c r="L43" s="14"/>
      <c r="M43" s="15"/>
      <c r="N43" s="12"/>
      <c r="O43" s="12"/>
      <c r="P43" s="12"/>
      <c r="Q43" s="12"/>
      <c r="R43" s="12"/>
      <c r="S43" s="12"/>
      <c r="T43" s="63"/>
      <c r="U43" s="12"/>
      <c r="V43" s="63"/>
      <c r="W43" s="12"/>
      <c r="X43" s="63"/>
      <c r="Y43" s="16"/>
      <c r="Z43" s="12"/>
      <c r="AA43" s="12"/>
      <c r="AB43" s="8"/>
      <c r="AC43" s="13"/>
      <c r="AD43" s="12"/>
      <c r="AE43" s="12"/>
      <c r="AF43" s="12"/>
      <c r="AG43" s="133"/>
      <c r="AH43" s="133"/>
      <c r="AI43" s="12"/>
      <c r="AJ43" s="12"/>
      <c r="AK43" s="12"/>
      <c r="AL43" s="12"/>
      <c r="AM43" s="12"/>
      <c r="AN43" s="12"/>
    </row>
    <row r="44" spans="2:57" ht="15.75">
      <c r="B44" s="12"/>
      <c r="C44" s="12"/>
      <c r="D44" s="12"/>
      <c r="E44" s="12"/>
      <c r="F44" s="13"/>
      <c r="G44" s="12"/>
      <c r="H44" s="12"/>
      <c r="I44" s="14"/>
      <c r="J44" s="14"/>
      <c r="K44" s="14"/>
      <c r="L44" s="14"/>
      <c r="M44" s="15"/>
      <c r="N44" s="12"/>
      <c r="O44" s="12"/>
      <c r="P44" s="12"/>
      <c r="Q44" s="12"/>
      <c r="R44" s="12"/>
      <c r="S44" s="12"/>
      <c r="T44" s="63"/>
      <c r="U44" s="12"/>
      <c r="V44" s="63"/>
      <c r="W44" s="12"/>
      <c r="X44" s="63"/>
      <c r="Y44" s="16"/>
      <c r="Z44" s="12"/>
      <c r="AA44" s="12"/>
      <c r="AB44" s="8"/>
      <c r="AC44" s="13"/>
      <c r="AD44" s="12"/>
      <c r="AE44" s="12"/>
      <c r="AF44" s="12"/>
      <c r="AG44" s="133"/>
      <c r="AH44" s="133"/>
      <c r="AI44" s="12"/>
      <c r="AJ44" s="12"/>
      <c r="AK44" s="12"/>
      <c r="AL44" s="12"/>
      <c r="AM44" s="12"/>
      <c r="AN44" s="12"/>
    </row>
    <row r="45" spans="2:57" ht="15.75">
      <c r="B45" s="12"/>
      <c r="C45" s="12"/>
      <c r="D45" s="12"/>
      <c r="E45" s="12"/>
      <c r="F45" s="13"/>
      <c r="G45" s="12"/>
      <c r="H45" s="12"/>
      <c r="I45" s="14"/>
      <c r="J45" s="14"/>
      <c r="K45" s="14"/>
      <c r="L45" s="14"/>
      <c r="M45" s="15"/>
      <c r="N45" s="12"/>
      <c r="O45" s="12"/>
      <c r="P45" s="12"/>
      <c r="Q45" s="12"/>
      <c r="R45" s="12"/>
      <c r="S45" s="12"/>
      <c r="T45" s="63"/>
      <c r="U45" s="12"/>
      <c r="V45" s="63"/>
      <c r="W45" s="12"/>
      <c r="X45" s="63"/>
      <c r="Y45" s="16"/>
      <c r="Z45" s="12"/>
      <c r="AA45" s="12"/>
      <c r="AB45" s="8"/>
      <c r="AC45" s="13"/>
      <c r="AD45" s="12"/>
      <c r="AE45" s="12"/>
      <c r="AF45" s="12"/>
      <c r="AG45" s="133"/>
      <c r="AH45" s="133"/>
      <c r="AI45" s="12"/>
      <c r="AJ45" s="12"/>
      <c r="AK45" s="12"/>
      <c r="AL45" s="12"/>
      <c r="AM45" s="12"/>
      <c r="AN45" s="12"/>
    </row>
    <row r="46" spans="2:57" ht="15.75">
      <c r="B46" s="12"/>
      <c r="C46" s="12"/>
      <c r="D46" s="12"/>
      <c r="E46" s="12"/>
      <c r="F46" s="13"/>
      <c r="G46" s="12"/>
      <c r="H46" s="12"/>
      <c r="I46" s="14"/>
      <c r="J46" s="14"/>
      <c r="K46" s="14"/>
      <c r="L46" s="14"/>
      <c r="M46" s="15"/>
      <c r="N46" s="12"/>
      <c r="O46" s="12"/>
      <c r="P46" s="12"/>
      <c r="Q46" s="12"/>
      <c r="R46" s="12"/>
      <c r="S46" s="12"/>
      <c r="T46" s="63"/>
      <c r="U46" s="12"/>
      <c r="V46" s="63"/>
      <c r="W46" s="12"/>
      <c r="X46" s="63"/>
      <c r="Y46" s="16"/>
      <c r="Z46" s="12"/>
      <c r="AA46" s="12"/>
      <c r="AB46" s="8"/>
      <c r="AC46" s="14"/>
      <c r="AD46" s="12"/>
      <c r="AE46" s="12"/>
      <c r="AF46" s="12"/>
      <c r="AG46" s="133"/>
      <c r="AH46" s="133"/>
      <c r="AI46" s="12"/>
      <c r="AJ46" s="12"/>
      <c r="AK46" s="12"/>
      <c r="AL46" s="12"/>
      <c r="AM46" s="12"/>
      <c r="AN46" s="12"/>
    </row>
    <row r="47" spans="2:57" ht="15.75">
      <c r="B47" s="12"/>
      <c r="C47" s="12"/>
      <c r="D47" s="12"/>
      <c r="E47" s="12"/>
      <c r="F47" s="13"/>
      <c r="G47" s="12"/>
      <c r="H47" s="12"/>
      <c r="I47" s="14"/>
      <c r="J47" s="14"/>
      <c r="K47" s="14"/>
      <c r="L47" s="14"/>
      <c r="M47" s="15"/>
      <c r="N47" s="12"/>
      <c r="O47" s="12"/>
      <c r="P47" s="12"/>
      <c r="Q47" s="12"/>
      <c r="R47" s="12"/>
      <c r="S47" s="12"/>
      <c r="T47" s="12"/>
      <c r="U47" s="12"/>
      <c r="V47" s="12"/>
      <c r="W47" s="12"/>
      <c r="X47" s="12"/>
      <c r="Y47" s="16"/>
      <c r="Z47" s="12"/>
      <c r="AA47" s="12"/>
      <c r="AB47" s="8"/>
      <c r="AC47" s="13"/>
      <c r="AD47" s="12"/>
      <c r="AE47" s="12"/>
      <c r="AF47" s="12"/>
      <c r="AG47" s="133"/>
      <c r="AH47" s="133"/>
      <c r="AI47" s="12"/>
      <c r="AJ47" s="12"/>
      <c r="AK47" s="12"/>
      <c r="AL47" s="12"/>
      <c r="AM47" s="12"/>
      <c r="AN47" s="12"/>
    </row>
    <row r="48" spans="2:57" ht="15.75">
      <c r="B48" s="12"/>
      <c r="C48" s="12"/>
      <c r="D48" s="12"/>
      <c r="E48" s="12"/>
      <c r="F48" s="13"/>
      <c r="G48" s="12"/>
      <c r="H48" s="12"/>
      <c r="I48" s="14"/>
      <c r="J48" s="14"/>
      <c r="K48" s="14"/>
      <c r="L48" s="14"/>
      <c r="M48" s="15"/>
      <c r="N48" s="12"/>
      <c r="O48" s="12"/>
      <c r="P48" s="12"/>
      <c r="Q48" s="12"/>
      <c r="R48" s="12"/>
      <c r="S48" s="12"/>
      <c r="T48" s="12"/>
      <c r="U48" s="12"/>
      <c r="V48" s="12"/>
      <c r="W48" s="12"/>
      <c r="X48" s="12"/>
      <c r="Y48" s="16"/>
      <c r="Z48" s="12"/>
      <c r="AA48" s="12"/>
      <c r="AB48" s="8"/>
      <c r="AC48" s="14"/>
      <c r="AD48" s="12"/>
      <c r="AE48" s="12"/>
      <c r="AF48" s="12"/>
      <c r="AG48" s="133"/>
      <c r="AH48" s="133"/>
      <c r="AI48" s="12"/>
      <c r="AJ48" s="12"/>
      <c r="AK48" s="12"/>
      <c r="AL48" s="12"/>
      <c r="AM48" s="12"/>
      <c r="AN48" s="12"/>
    </row>
    <row r="49" spans="2:40" ht="15.75">
      <c r="B49" s="12"/>
      <c r="C49" s="12"/>
      <c r="D49" s="12"/>
      <c r="E49" s="12"/>
      <c r="F49" s="13"/>
      <c r="G49" s="12"/>
      <c r="H49" s="12"/>
      <c r="I49" s="14"/>
      <c r="J49" s="14"/>
      <c r="K49" s="14"/>
      <c r="L49" s="14"/>
      <c r="M49" s="12"/>
      <c r="N49" s="12"/>
      <c r="O49" s="12"/>
      <c r="P49" s="12"/>
      <c r="Q49" s="12"/>
      <c r="R49" s="12"/>
      <c r="S49" s="12"/>
      <c r="T49" s="63"/>
      <c r="U49" s="12"/>
      <c r="V49" s="63"/>
      <c r="W49" s="12"/>
      <c r="X49" s="63"/>
      <c r="Y49" s="16"/>
      <c r="Z49" s="12"/>
      <c r="AA49" s="12"/>
      <c r="AB49" s="8"/>
      <c r="AC49" s="14"/>
      <c r="AD49" s="12"/>
      <c r="AE49" s="12"/>
      <c r="AF49" s="12"/>
      <c r="AG49" s="133"/>
      <c r="AH49" s="133"/>
      <c r="AI49" s="12"/>
      <c r="AJ49" s="12"/>
      <c r="AK49" s="12"/>
      <c r="AL49" s="12"/>
      <c r="AM49" s="12"/>
      <c r="AN49" s="12"/>
    </row>
    <row r="50" spans="2:40" ht="15.75">
      <c r="B50" s="12"/>
      <c r="C50" s="12"/>
      <c r="D50" s="12"/>
      <c r="E50" s="12"/>
      <c r="F50" s="13"/>
      <c r="G50" s="12"/>
      <c r="H50" s="12"/>
      <c r="I50" s="14"/>
      <c r="J50" s="14"/>
      <c r="K50" s="14"/>
      <c r="L50" s="14"/>
      <c r="M50" s="12"/>
      <c r="N50" s="12"/>
      <c r="O50" s="12"/>
      <c r="P50" s="12"/>
      <c r="Q50" s="12"/>
      <c r="R50" s="12"/>
      <c r="S50" s="12"/>
      <c r="T50" s="63"/>
      <c r="U50" s="12"/>
      <c r="V50" s="63"/>
      <c r="W50" s="12"/>
      <c r="X50" s="63"/>
      <c r="Y50" s="16"/>
      <c r="Z50" s="12"/>
      <c r="AA50" s="12"/>
      <c r="AB50" s="8"/>
      <c r="AC50" s="14"/>
      <c r="AD50" s="12"/>
      <c r="AE50" s="12"/>
      <c r="AF50" s="12"/>
      <c r="AG50" s="133"/>
      <c r="AH50" s="133"/>
      <c r="AI50" s="12"/>
      <c r="AJ50" s="12"/>
      <c r="AK50" s="12"/>
      <c r="AL50" s="12"/>
      <c r="AM50" s="12"/>
      <c r="AN50" s="12"/>
    </row>
    <row r="51" spans="2:40" ht="15.75">
      <c r="B51" s="12"/>
      <c r="C51" s="12"/>
      <c r="D51" s="12"/>
      <c r="E51" s="12"/>
      <c r="F51" s="13"/>
      <c r="G51" s="12"/>
      <c r="H51" s="12"/>
      <c r="I51" s="14"/>
      <c r="J51" s="14"/>
      <c r="K51" s="14"/>
      <c r="L51" s="14"/>
      <c r="M51" s="12"/>
      <c r="N51" s="12"/>
      <c r="O51" s="12"/>
      <c r="P51" s="12"/>
      <c r="Q51" s="12"/>
      <c r="R51" s="12"/>
      <c r="S51" s="12"/>
      <c r="T51" s="63"/>
      <c r="U51" s="12"/>
      <c r="V51" s="63"/>
      <c r="W51" s="12"/>
      <c r="X51" s="63"/>
      <c r="Y51" s="16"/>
      <c r="Z51" s="12"/>
      <c r="AA51" s="12"/>
      <c r="AB51" s="8"/>
      <c r="AC51" s="14"/>
      <c r="AD51" s="12"/>
      <c r="AE51" s="12"/>
      <c r="AF51" s="12"/>
      <c r="AG51" s="133"/>
      <c r="AH51" s="133"/>
      <c r="AI51" s="12"/>
      <c r="AJ51" s="12"/>
      <c r="AK51" s="12"/>
      <c r="AL51" s="12"/>
      <c r="AM51" s="12"/>
      <c r="AN51" s="12"/>
    </row>
    <row r="52" spans="2:40" ht="15.75">
      <c r="B52" s="12"/>
      <c r="C52" s="12"/>
      <c r="D52" s="12"/>
      <c r="E52" s="12"/>
      <c r="F52" s="13"/>
      <c r="G52" s="12"/>
      <c r="H52" s="12"/>
      <c r="I52" s="14"/>
      <c r="J52" s="14"/>
      <c r="K52" s="14"/>
      <c r="L52" s="14"/>
      <c r="M52" s="12"/>
      <c r="N52" s="12"/>
      <c r="O52" s="12"/>
      <c r="P52" s="12"/>
      <c r="Q52" s="12"/>
      <c r="R52" s="12"/>
      <c r="S52" s="12"/>
      <c r="T52" s="63"/>
      <c r="U52" s="12"/>
      <c r="V52" s="63"/>
      <c r="W52" s="12"/>
      <c r="X52" s="63"/>
      <c r="Y52" s="16"/>
      <c r="Z52" s="12"/>
      <c r="AA52" s="12"/>
      <c r="AB52" s="8"/>
      <c r="AC52" s="14"/>
      <c r="AD52" s="12"/>
      <c r="AE52" s="12"/>
      <c r="AF52" s="12"/>
      <c r="AG52" s="133"/>
      <c r="AH52" s="133"/>
      <c r="AI52" s="12"/>
      <c r="AJ52" s="12"/>
      <c r="AK52" s="12"/>
      <c r="AL52" s="12"/>
      <c r="AM52" s="12"/>
      <c r="AN52" s="12"/>
    </row>
    <row r="53" spans="2:40" ht="15.75">
      <c r="B53" s="12"/>
      <c r="C53" s="12"/>
      <c r="D53" s="12"/>
      <c r="E53" s="12"/>
      <c r="F53" s="13"/>
      <c r="G53" s="12"/>
      <c r="H53" s="12"/>
      <c r="I53" s="14"/>
      <c r="J53" s="14"/>
      <c r="K53" s="14"/>
      <c r="L53" s="14"/>
      <c r="M53" s="12"/>
      <c r="N53" s="12"/>
      <c r="O53" s="12"/>
      <c r="P53" s="12"/>
      <c r="Q53" s="12"/>
      <c r="R53" s="12"/>
      <c r="S53" s="12"/>
      <c r="T53" s="63"/>
      <c r="U53" s="12"/>
      <c r="V53" s="63"/>
      <c r="W53" s="12"/>
      <c r="X53" s="63"/>
      <c r="Y53" s="16"/>
      <c r="Z53" s="12"/>
      <c r="AA53" s="12"/>
      <c r="AB53" s="8"/>
      <c r="AC53" s="14"/>
      <c r="AD53" s="12"/>
      <c r="AE53" s="12"/>
      <c r="AF53" s="12"/>
      <c r="AG53" s="133"/>
      <c r="AH53" s="133"/>
      <c r="AI53" s="12"/>
      <c r="AJ53" s="12"/>
      <c r="AK53" s="12"/>
      <c r="AL53" s="12"/>
      <c r="AM53" s="12"/>
      <c r="AN53" s="12"/>
    </row>
    <row r="54" spans="2:40" ht="15.75">
      <c r="B54" s="12"/>
      <c r="C54" s="12"/>
      <c r="D54" s="12"/>
      <c r="E54" s="12"/>
      <c r="F54" s="13"/>
      <c r="G54" s="12"/>
      <c r="H54" s="12"/>
      <c r="I54" s="14"/>
      <c r="J54" s="14"/>
      <c r="K54" s="14"/>
      <c r="L54" s="14"/>
      <c r="M54" s="12"/>
      <c r="N54" s="12"/>
      <c r="O54" s="12"/>
      <c r="P54" s="12"/>
      <c r="Q54" s="12"/>
      <c r="R54" s="12"/>
      <c r="S54" s="12"/>
      <c r="T54" s="63"/>
      <c r="U54" s="12"/>
      <c r="V54" s="63"/>
      <c r="W54" s="12"/>
      <c r="X54" s="63"/>
      <c r="Y54" s="16"/>
      <c r="Z54" s="12"/>
      <c r="AA54" s="12"/>
      <c r="AB54" s="8"/>
      <c r="AC54" s="14"/>
      <c r="AD54" s="12"/>
      <c r="AE54" s="12"/>
      <c r="AF54" s="12"/>
      <c r="AG54" s="133"/>
      <c r="AH54" s="133"/>
      <c r="AI54" s="12"/>
      <c r="AJ54" s="12"/>
      <c r="AK54" s="12"/>
      <c r="AL54" s="12"/>
      <c r="AM54" s="12"/>
      <c r="AN54" s="12"/>
    </row>
    <row r="55" spans="2:40" ht="15.75">
      <c r="B55" s="12"/>
      <c r="C55" s="12"/>
      <c r="D55" s="12"/>
      <c r="E55" s="12"/>
      <c r="F55" s="13"/>
      <c r="G55" s="12"/>
      <c r="H55" s="12"/>
      <c r="I55" s="14"/>
      <c r="J55" s="14"/>
      <c r="K55" s="14"/>
      <c r="L55" s="14"/>
      <c r="M55" s="12"/>
      <c r="N55" s="12"/>
      <c r="O55" s="12"/>
      <c r="P55" s="12"/>
      <c r="Q55" s="12"/>
      <c r="R55" s="12"/>
      <c r="S55" s="12"/>
      <c r="T55" s="63"/>
      <c r="U55" s="12"/>
      <c r="V55" s="63"/>
      <c r="W55" s="12"/>
      <c r="X55" s="63"/>
      <c r="Y55" s="16"/>
      <c r="Z55" s="12"/>
      <c r="AA55" s="12"/>
      <c r="AB55" s="8"/>
      <c r="AC55" s="14"/>
      <c r="AD55" s="12"/>
      <c r="AE55" s="12"/>
      <c r="AF55" s="12"/>
      <c r="AG55" s="133"/>
      <c r="AH55" s="133"/>
      <c r="AI55" s="12"/>
      <c r="AJ55" s="12"/>
      <c r="AK55" s="12"/>
      <c r="AL55" s="12"/>
      <c r="AM55" s="12"/>
      <c r="AN55" s="12"/>
    </row>
    <row r="56" spans="2:40" ht="15.75">
      <c r="B56" s="12"/>
      <c r="C56" s="12"/>
      <c r="D56" s="12"/>
      <c r="E56" s="12"/>
      <c r="F56" s="13"/>
      <c r="G56" s="12"/>
      <c r="H56" s="12"/>
      <c r="I56" s="14"/>
      <c r="J56" s="14"/>
      <c r="K56" s="14"/>
      <c r="L56" s="14"/>
      <c r="M56" s="12"/>
      <c r="N56" s="12"/>
      <c r="O56" s="12"/>
      <c r="P56" s="12"/>
      <c r="Q56" s="12"/>
      <c r="R56" s="12"/>
      <c r="S56" s="12"/>
      <c r="T56" s="63"/>
      <c r="U56" s="12"/>
      <c r="V56" s="63"/>
      <c r="W56" s="12"/>
      <c r="X56" s="63"/>
      <c r="Y56" s="16"/>
      <c r="Z56" s="12"/>
      <c r="AA56" s="12"/>
      <c r="AB56" s="8"/>
      <c r="AC56" s="14"/>
      <c r="AD56" s="12"/>
      <c r="AE56" s="12"/>
      <c r="AF56" s="12"/>
      <c r="AG56" s="133"/>
      <c r="AH56" s="133"/>
      <c r="AI56" s="12"/>
      <c r="AJ56" s="12"/>
      <c r="AK56" s="12"/>
      <c r="AL56" s="12"/>
      <c r="AM56" s="12"/>
      <c r="AN56" s="12"/>
    </row>
    <row r="57" spans="2:40" ht="15.75">
      <c r="B57" s="12"/>
      <c r="C57" s="12"/>
      <c r="D57" s="12"/>
      <c r="E57" s="12"/>
      <c r="F57" s="13"/>
      <c r="G57" s="12"/>
      <c r="H57" s="12"/>
      <c r="I57" s="14"/>
      <c r="J57" s="14"/>
      <c r="K57" s="14"/>
      <c r="L57" s="14"/>
      <c r="M57" s="12"/>
      <c r="N57" s="12"/>
      <c r="O57" s="12"/>
      <c r="P57" s="12"/>
      <c r="Q57" s="12"/>
      <c r="R57" s="12"/>
      <c r="S57" s="12"/>
      <c r="T57" s="63"/>
      <c r="U57" s="12"/>
      <c r="V57" s="63"/>
      <c r="W57" s="12"/>
      <c r="X57" s="63"/>
      <c r="Y57" s="16"/>
      <c r="Z57" s="12"/>
      <c r="AA57" s="12"/>
      <c r="AB57" s="8"/>
      <c r="AC57" s="14"/>
      <c r="AD57" s="12"/>
      <c r="AE57" s="12"/>
      <c r="AF57" s="12"/>
      <c r="AG57" s="133"/>
      <c r="AH57" s="133"/>
      <c r="AI57" s="12"/>
      <c r="AJ57" s="12"/>
      <c r="AK57" s="12"/>
      <c r="AL57" s="12"/>
      <c r="AM57" s="12"/>
      <c r="AN57" s="12"/>
    </row>
    <row r="58" spans="2:40" ht="15.75">
      <c r="B58" s="12"/>
      <c r="C58" s="12"/>
      <c r="D58" s="12"/>
      <c r="E58" s="12"/>
      <c r="F58" s="13"/>
      <c r="G58" s="12"/>
      <c r="H58" s="12"/>
      <c r="I58" s="14"/>
      <c r="J58" s="14"/>
      <c r="K58" s="14"/>
      <c r="L58" s="14"/>
      <c r="M58" s="12"/>
      <c r="N58" s="12"/>
      <c r="O58" s="12"/>
      <c r="P58" s="12"/>
      <c r="Q58" s="12"/>
      <c r="R58" s="12"/>
      <c r="S58" s="12"/>
      <c r="T58" s="63"/>
      <c r="U58" s="12"/>
      <c r="V58" s="63"/>
      <c r="W58" s="12"/>
      <c r="X58" s="63"/>
      <c r="Y58" s="16"/>
      <c r="Z58" s="12"/>
      <c r="AA58" s="12"/>
      <c r="AB58" s="8"/>
      <c r="AC58" s="14"/>
      <c r="AD58" s="12"/>
      <c r="AE58" s="12"/>
      <c r="AF58" s="12"/>
      <c r="AG58" s="133"/>
      <c r="AH58" s="133"/>
      <c r="AI58" s="12"/>
      <c r="AJ58" s="12"/>
      <c r="AK58" s="12"/>
      <c r="AL58" s="12"/>
      <c r="AM58" s="12"/>
      <c r="AN58" s="12"/>
    </row>
    <row r="59" spans="2:40" ht="15.75">
      <c r="B59" s="12"/>
      <c r="C59" s="12"/>
      <c r="D59" s="12"/>
      <c r="E59" s="12"/>
      <c r="F59" s="13"/>
      <c r="G59" s="12"/>
      <c r="H59" s="12"/>
      <c r="I59" s="14"/>
      <c r="J59" s="14"/>
      <c r="K59" s="14"/>
      <c r="L59" s="14"/>
      <c r="M59" s="12"/>
      <c r="N59" s="12"/>
      <c r="O59" s="12"/>
      <c r="P59" s="12"/>
      <c r="Q59" s="12"/>
      <c r="R59" s="12"/>
      <c r="S59" s="12"/>
      <c r="T59" s="63"/>
      <c r="U59" s="12"/>
      <c r="V59" s="63"/>
      <c r="W59" s="12"/>
      <c r="X59" s="63"/>
      <c r="Y59" s="16"/>
      <c r="Z59" s="12"/>
      <c r="AA59" s="12"/>
      <c r="AB59" s="8"/>
      <c r="AC59" s="14"/>
      <c r="AD59" s="12"/>
      <c r="AE59" s="12"/>
      <c r="AF59" s="12"/>
      <c r="AG59" s="133"/>
      <c r="AH59" s="133"/>
      <c r="AI59" s="12"/>
      <c r="AJ59" s="12"/>
      <c r="AK59" s="12"/>
      <c r="AL59" s="12"/>
      <c r="AM59" s="12"/>
      <c r="AN59" s="12"/>
    </row>
    <row r="60" spans="2:40" ht="15.75">
      <c r="B60" s="12"/>
      <c r="C60" s="12"/>
      <c r="D60" s="12"/>
      <c r="E60" s="12"/>
      <c r="F60" s="13"/>
      <c r="G60" s="12"/>
      <c r="H60" s="12"/>
      <c r="I60" s="14"/>
      <c r="J60" s="14"/>
      <c r="K60" s="14"/>
      <c r="L60" s="14"/>
      <c r="M60" s="12"/>
      <c r="N60" s="12"/>
      <c r="O60" s="12"/>
      <c r="P60" s="12"/>
      <c r="Q60" s="12"/>
      <c r="R60" s="12"/>
      <c r="S60" s="12"/>
      <c r="T60" s="63"/>
      <c r="U60" s="12"/>
      <c r="V60" s="63"/>
      <c r="W60" s="12"/>
      <c r="X60" s="63"/>
      <c r="Y60" s="16"/>
      <c r="Z60" s="12"/>
      <c r="AA60" s="12"/>
      <c r="AB60" s="8"/>
      <c r="AC60" s="14"/>
      <c r="AD60" s="12"/>
      <c r="AE60" s="12"/>
      <c r="AF60" s="12"/>
      <c r="AG60" s="133"/>
      <c r="AH60" s="133"/>
      <c r="AI60" s="12"/>
      <c r="AJ60" s="12"/>
      <c r="AK60" s="12"/>
      <c r="AL60" s="12"/>
      <c r="AM60" s="12"/>
      <c r="AN60" s="12"/>
    </row>
    <row r="61" spans="2:40" ht="15.75">
      <c r="B61" s="12"/>
      <c r="C61" s="12"/>
      <c r="D61" s="12"/>
      <c r="E61" s="12"/>
      <c r="F61" s="13"/>
      <c r="G61" s="12"/>
      <c r="H61" s="12"/>
      <c r="I61" s="14"/>
      <c r="J61" s="14"/>
      <c r="K61" s="14"/>
      <c r="L61" s="14"/>
      <c r="M61" s="12"/>
      <c r="N61" s="12"/>
      <c r="O61" s="12"/>
      <c r="P61" s="12"/>
      <c r="Q61" s="12"/>
      <c r="R61" s="12"/>
      <c r="S61" s="12"/>
      <c r="T61" s="63"/>
      <c r="U61" s="12"/>
      <c r="V61" s="63"/>
      <c r="W61" s="12"/>
      <c r="X61" s="63"/>
      <c r="Y61" s="16"/>
      <c r="Z61" s="12"/>
      <c r="AA61" s="12"/>
      <c r="AB61" s="8"/>
      <c r="AC61" s="14"/>
      <c r="AD61" s="12"/>
      <c r="AE61" s="12"/>
      <c r="AF61" s="12"/>
      <c r="AG61" s="133"/>
      <c r="AH61" s="133"/>
      <c r="AI61" s="12"/>
      <c r="AJ61" s="12"/>
      <c r="AK61" s="12"/>
      <c r="AL61" s="12"/>
      <c r="AM61" s="12"/>
      <c r="AN61" s="12"/>
    </row>
    <row r="62" spans="2:40" ht="15.75">
      <c r="B62" s="12"/>
      <c r="C62" s="12"/>
      <c r="D62" s="12"/>
      <c r="E62" s="12"/>
      <c r="F62" s="13"/>
      <c r="G62" s="12"/>
      <c r="H62" s="12"/>
      <c r="I62" s="14"/>
      <c r="J62" s="14"/>
      <c r="K62" s="14"/>
      <c r="L62" s="14"/>
      <c r="M62" s="12"/>
      <c r="N62" s="12"/>
      <c r="O62" s="12"/>
      <c r="P62" s="12"/>
      <c r="Q62" s="12"/>
      <c r="R62" s="12"/>
      <c r="S62" s="12"/>
      <c r="T62" s="63"/>
      <c r="U62" s="12"/>
      <c r="V62" s="63"/>
      <c r="W62" s="12"/>
      <c r="X62" s="63"/>
      <c r="Y62" s="16"/>
      <c r="Z62" s="12"/>
      <c r="AA62" s="12"/>
      <c r="AB62" s="8"/>
      <c r="AC62" s="14"/>
      <c r="AD62" s="12"/>
      <c r="AE62" s="12"/>
      <c r="AF62" s="12"/>
      <c r="AG62" s="133"/>
      <c r="AH62" s="133"/>
      <c r="AI62" s="12"/>
      <c r="AJ62" s="12"/>
      <c r="AK62" s="12"/>
      <c r="AL62" s="12"/>
      <c r="AM62" s="12"/>
      <c r="AN62" s="12"/>
    </row>
    <row r="63" spans="2:40" ht="15.75">
      <c r="B63" s="12"/>
      <c r="C63" s="12"/>
      <c r="D63" s="12"/>
      <c r="E63" s="12"/>
      <c r="F63" s="13"/>
      <c r="G63" s="12"/>
      <c r="H63" s="12"/>
      <c r="I63" s="14"/>
      <c r="J63" s="14"/>
      <c r="K63" s="14"/>
      <c r="L63" s="14"/>
      <c r="M63" s="12"/>
      <c r="N63" s="12"/>
      <c r="O63" s="12"/>
      <c r="P63" s="12"/>
      <c r="Q63" s="12"/>
      <c r="R63" s="12"/>
      <c r="S63" s="12"/>
      <c r="T63" s="63"/>
      <c r="U63" s="12"/>
      <c r="V63" s="63"/>
      <c r="W63" s="12"/>
      <c r="X63" s="63"/>
      <c r="Y63" s="16"/>
      <c r="Z63" s="12"/>
      <c r="AA63" s="12"/>
      <c r="AB63" s="8"/>
      <c r="AC63" s="14"/>
      <c r="AD63" s="12"/>
      <c r="AE63" s="12"/>
      <c r="AF63" s="12"/>
      <c r="AG63" s="133"/>
      <c r="AH63" s="133"/>
      <c r="AI63" s="12"/>
      <c r="AJ63" s="12"/>
      <c r="AK63" s="12"/>
      <c r="AL63" s="12"/>
      <c r="AM63" s="12"/>
      <c r="AN63" s="12"/>
    </row>
    <row r="64" spans="2:40" ht="15.75">
      <c r="B64" s="12"/>
      <c r="C64" s="12"/>
      <c r="D64" s="12"/>
      <c r="E64" s="12"/>
      <c r="F64" s="13"/>
      <c r="G64" s="12"/>
      <c r="H64" s="12"/>
      <c r="I64" s="14"/>
      <c r="J64" s="14"/>
      <c r="K64" s="14"/>
      <c r="L64" s="14"/>
      <c r="M64" s="12"/>
      <c r="N64" s="12"/>
      <c r="O64" s="12"/>
      <c r="P64" s="12"/>
      <c r="Q64" s="12"/>
      <c r="R64" s="12"/>
      <c r="S64" s="12"/>
      <c r="T64" s="63"/>
      <c r="U64" s="12"/>
      <c r="V64" s="63"/>
      <c r="W64" s="12"/>
      <c r="X64" s="63"/>
      <c r="Y64" s="16"/>
      <c r="Z64" s="12"/>
      <c r="AA64" s="12"/>
      <c r="AB64" s="8"/>
      <c r="AC64" s="14"/>
      <c r="AD64" s="12"/>
      <c r="AE64" s="12"/>
      <c r="AF64" s="12"/>
      <c r="AG64" s="133"/>
      <c r="AH64" s="133"/>
      <c r="AI64" s="12"/>
      <c r="AJ64" s="12"/>
      <c r="AK64" s="12"/>
      <c r="AL64" s="12"/>
      <c r="AM64" s="12"/>
      <c r="AN64" s="12"/>
    </row>
    <row r="65" spans="2:57" ht="15.75">
      <c r="B65" s="12"/>
      <c r="C65" s="12"/>
      <c r="D65" s="12"/>
      <c r="E65" s="12"/>
      <c r="F65" s="13"/>
      <c r="G65" s="12"/>
      <c r="H65" s="12"/>
      <c r="I65" s="14"/>
      <c r="J65" s="14"/>
      <c r="K65" s="14"/>
      <c r="L65" s="14"/>
      <c r="M65" s="12"/>
      <c r="N65" s="12"/>
      <c r="O65" s="12"/>
      <c r="P65" s="12"/>
      <c r="Q65" s="12"/>
      <c r="R65" s="12"/>
      <c r="S65" s="12"/>
      <c r="T65" s="63"/>
      <c r="U65" s="12"/>
      <c r="V65" s="63"/>
      <c r="W65" s="12"/>
      <c r="X65" s="63"/>
      <c r="Y65" s="16"/>
      <c r="Z65" s="12"/>
      <c r="AA65" s="12"/>
      <c r="AB65" s="8"/>
      <c r="AC65" s="14"/>
      <c r="AD65" s="12"/>
      <c r="AE65" s="12"/>
      <c r="AF65" s="12"/>
      <c r="AG65" s="133"/>
      <c r="AH65" s="133"/>
      <c r="AI65" s="12"/>
      <c r="AJ65" s="12"/>
      <c r="AK65" s="12"/>
      <c r="AL65" s="12"/>
      <c r="AM65" s="12"/>
      <c r="AN65" s="12"/>
    </row>
    <row r="66" spans="2:57" ht="15.75">
      <c r="B66" s="12"/>
      <c r="C66" s="12"/>
      <c r="D66" s="12"/>
      <c r="E66" s="12"/>
      <c r="F66" s="13"/>
      <c r="G66" s="12"/>
      <c r="H66" s="12"/>
      <c r="I66" s="14"/>
      <c r="J66" s="14"/>
      <c r="K66" s="14"/>
      <c r="L66" s="14"/>
      <c r="M66" s="12"/>
      <c r="N66" s="12"/>
      <c r="O66" s="12"/>
      <c r="P66" s="12"/>
      <c r="Q66" s="12"/>
      <c r="R66" s="12"/>
      <c r="S66" s="12"/>
      <c r="T66" s="63"/>
      <c r="U66" s="12"/>
      <c r="V66" s="63"/>
      <c r="W66" s="12"/>
      <c r="X66" s="63"/>
      <c r="Y66" s="16"/>
      <c r="Z66" s="12"/>
      <c r="AA66" s="12"/>
      <c r="AB66" s="8"/>
      <c r="AC66" s="14"/>
      <c r="AD66" s="12"/>
      <c r="AE66" s="12"/>
      <c r="AF66" s="12"/>
      <c r="AG66" s="133"/>
      <c r="AH66" s="133"/>
      <c r="AI66" s="12"/>
      <c r="AJ66" s="12"/>
      <c r="AK66" s="12"/>
      <c r="AL66" s="12"/>
      <c r="AM66" s="12"/>
      <c r="AN66" s="12"/>
    </row>
    <row r="67" spans="2:57" ht="15.75">
      <c r="B67" s="12"/>
      <c r="C67" s="12"/>
      <c r="D67" s="12"/>
      <c r="E67" s="12"/>
      <c r="F67" s="13"/>
      <c r="G67" s="12"/>
      <c r="H67" s="12"/>
      <c r="I67" s="14"/>
      <c r="J67" s="14"/>
      <c r="K67" s="14"/>
      <c r="L67" s="14"/>
      <c r="M67" s="12"/>
      <c r="N67" s="12"/>
      <c r="O67" s="12"/>
      <c r="P67" s="12"/>
      <c r="Q67" s="12"/>
      <c r="R67" s="12"/>
      <c r="S67" s="12"/>
      <c r="T67" s="63"/>
      <c r="U67" s="12"/>
      <c r="V67" s="63"/>
      <c r="W67" s="12"/>
      <c r="X67" s="63"/>
      <c r="Y67" s="16"/>
      <c r="Z67" s="12"/>
      <c r="AA67" s="12"/>
      <c r="AB67" s="8"/>
      <c r="AC67" s="14"/>
      <c r="AD67" s="12"/>
      <c r="AE67" s="12"/>
      <c r="AF67" s="12"/>
      <c r="AG67" s="133"/>
      <c r="AH67" s="133"/>
      <c r="AI67" s="12"/>
      <c r="AJ67" s="12"/>
      <c r="AK67" s="12"/>
      <c r="AL67" s="12"/>
      <c r="AM67" s="12"/>
      <c r="AN67" s="12"/>
    </row>
    <row r="68" spans="2:57" ht="15.75">
      <c r="B68" s="12"/>
      <c r="C68" s="12"/>
      <c r="D68" s="12"/>
      <c r="E68" s="12"/>
      <c r="F68" s="13"/>
      <c r="G68" s="12"/>
      <c r="H68" s="12"/>
      <c r="I68" s="14"/>
      <c r="J68" s="14"/>
      <c r="K68" s="14"/>
      <c r="L68" s="14"/>
      <c r="M68" s="12"/>
      <c r="N68" s="12"/>
      <c r="O68" s="12"/>
      <c r="P68" s="12"/>
      <c r="Q68" s="12"/>
      <c r="R68" s="12"/>
      <c r="S68" s="12"/>
      <c r="T68" s="63"/>
      <c r="U68" s="12"/>
      <c r="V68" s="63"/>
      <c r="W68" s="12"/>
      <c r="X68" s="63"/>
      <c r="Y68" s="16"/>
      <c r="Z68" s="12"/>
      <c r="AA68" s="12"/>
      <c r="AB68" s="8"/>
      <c r="AC68" s="14"/>
      <c r="AD68" s="12"/>
      <c r="AE68" s="12"/>
      <c r="AF68" s="12"/>
      <c r="AG68" s="133"/>
      <c r="AH68" s="133"/>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2"/>
      <c r="T69" s="63"/>
      <c r="U69" s="12"/>
      <c r="V69" s="63"/>
      <c r="W69" s="12"/>
      <c r="X69" s="63"/>
      <c r="Y69" s="16"/>
      <c r="Z69" s="12"/>
      <c r="AA69" s="12"/>
      <c r="AB69" s="8"/>
      <c r="AC69" s="14"/>
      <c r="AD69" s="12"/>
      <c r="AE69" s="12"/>
      <c r="AF69" s="12"/>
      <c r="AG69" s="133"/>
      <c r="AH69" s="133"/>
      <c r="AI69" s="12"/>
      <c r="AJ69" s="12"/>
      <c r="AK69" s="12"/>
      <c r="AL69" s="12"/>
      <c r="AM69" s="12"/>
      <c r="AN69" s="12"/>
    </row>
    <row r="70" spans="2:57" ht="15.75">
      <c r="B70" s="12"/>
      <c r="C70" s="12"/>
      <c r="D70" s="12"/>
      <c r="E70" s="12"/>
      <c r="F70" s="13"/>
      <c r="G70" s="12"/>
      <c r="H70" s="12"/>
      <c r="I70" s="14"/>
      <c r="J70" s="14"/>
      <c r="K70" s="14"/>
      <c r="L70" s="14"/>
      <c r="M70" s="12"/>
      <c r="N70" s="12"/>
      <c r="O70" s="12"/>
      <c r="P70" s="12"/>
      <c r="Q70" s="12"/>
      <c r="R70" s="12"/>
      <c r="S70" s="12"/>
      <c r="T70" s="63"/>
      <c r="U70" s="12"/>
      <c r="V70" s="63"/>
      <c r="W70" s="12"/>
      <c r="X70" s="63"/>
      <c r="Y70" s="16"/>
      <c r="Z70" s="12"/>
      <c r="AA70" s="12"/>
      <c r="AB70" s="8"/>
      <c r="AC70" s="14"/>
      <c r="AD70" s="12"/>
      <c r="AE70" s="12"/>
      <c r="AF70" s="12"/>
      <c r="AG70" s="133"/>
      <c r="AH70" s="133"/>
      <c r="AI70" s="12"/>
      <c r="AJ70" s="12"/>
      <c r="AK70" s="12"/>
      <c r="AL70" s="12"/>
      <c r="AM70" s="12"/>
      <c r="AN70" s="12"/>
    </row>
    <row r="71" spans="2:57" ht="15.75">
      <c r="B71" s="12"/>
      <c r="C71" s="12"/>
      <c r="D71" s="12"/>
      <c r="E71" s="12"/>
      <c r="F71" s="13"/>
      <c r="G71" s="12"/>
      <c r="H71" s="12"/>
      <c r="I71" s="14"/>
      <c r="J71" s="14"/>
      <c r="K71" s="14"/>
      <c r="L71" s="14"/>
      <c r="M71" s="12"/>
      <c r="N71" s="12"/>
      <c r="O71" s="12"/>
      <c r="P71" s="12"/>
      <c r="Q71" s="12"/>
      <c r="R71" s="12"/>
      <c r="S71" s="12"/>
      <c r="T71" s="63"/>
      <c r="U71" s="12"/>
      <c r="V71" s="63"/>
      <c r="W71" s="12"/>
      <c r="X71" s="63"/>
      <c r="Y71" s="16"/>
      <c r="Z71" s="12"/>
      <c r="AA71" s="12"/>
      <c r="AB71" s="8"/>
      <c r="AC71" s="14"/>
      <c r="AD71" s="12"/>
      <c r="AE71" s="12"/>
      <c r="AF71" s="12"/>
      <c r="AG71" s="133"/>
      <c r="AH71" s="133"/>
      <c r="AI71" s="12"/>
      <c r="AJ71" s="12"/>
      <c r="AK71" s="12"/>
      <c r="AL71" s="12"/>
      <c r="AM71" s="12"/>
      <c r="AN71" s="12"/>
    </row>
    <row r="72" spans="2:57" ht="15.75">
      <c r="B72" s="12"/>
      <c r="C72" s="12"/>
      <c r="D72" s="12"/>
      <c r="E72" s="12"/>
      <c r="F72" s="13"/>
      <c r="G72" s="12"/>
      <c r="H72" s="12"/>
      <c r="I72" s="14"/>
      <c r="J72" s="14"/>
      <c r="K72" s="14"/>
      <c r="L72" s="14"/>
      <c r="M72" s="12"/>
      <c r="N72" s="12"/>
      <c r="O72" s="12"/>
      <c r="P72" s="12"/>
      <c r="Q72" s="12"/>
      <c r="R72" s="12"/>
      <c r="S72" s="12"/>
      <c r="T72" s="63"/>
      <c r="U72" s="12"/>
      <c r="V72" s="63"/>
      <c r="W72" s="12"/>
      <c r="X72" s="63"/>
      <c r="Y72" s="16"/>
      <c r="Z72" s="12"/>
      <c r="AA72" s="12"/>
      <c r="AB72" s="8"/>
      <c r="AC72" s="14"/>
      <c r="AD72" s="12"/>
      <c r="AE72" s="12"/>
      <c r="AF72" s="12"/>
      <c r="AG72" s="133"/>
      <c r="AH72" s="133"/>
      <c r="AI72" s="12"/>
      <c r="AJ72" s="12"/>
      <c r="AK72" s="12"/>
      <c r="AL72" s="12"/>
      <c r="AM72" s="12"/>
      <c r="AN72" s="12"/>
      <c r="BE72" s="17"/>
    </row>
    <row r="73" spans="2:57" ht="15.75">
      <c r="B73" s="12"/>
      <c r="C73" s="12"/>
      <c r="D73" s="12"/>
      <c r="E73" s="12"/>
      <c r="F73" s="13"/>
      <c r="G73" s="12"/>
      <c r="H73" s="12"/>
      <c r="I73" s="14"/>
      <c r="J73" s="14"/>
      <c r="K73" s="14"/>
      <c r="L73" s="14"/>
      <c r="M73" s="12"/>
      <c r="N73" s="12"/>
      <c r="O73" s="12"/>
      <c r="P73" s="12"/>
      <c r="Q73" s="12"/>
      <c r="R73" s="12"/>
      <c r="S73" s="12"/>
      <c r="T73" s="63"/>
      <c r="U73" s="12"/>
      <c r="V73" s="63"/>
      <c r="W73" s="12"/>
      <c r="X73" s="63"/>
      <c r="Y73" s="16"/>
      <c r="Z73" s="12"/>
      <c r="AA73" s="12"/>
      <c r="AB73" s="8"/>
      <c r="AC73" s="14"/>
      <c r="AD73" s="12"/>
      <c r="AE73" s="12"/>
      <c r="AF73" s="12"/>
      <c r="AG73" s="133"/>
      <c r="AH73" s="133"/>
      <c r="AI73" s="12"/>
      <c r="AJ73" s="12"/>
      <c r="AK73" s="12"/>
      <c r="AL73" s="12"/>
      <c r="AM73" s="12"/>
      <c r="AN73" s="12"/>
    </row>
    <row r="74" spans="2:57" ht="15.75">
      <c r="B74" s="12"/>
      <c r="C74" s="12"/>
      <c r="D74" s="12"/>
      <c r="E74" s="12"/>
      <c r="F74" s="13"/>
      <c r="G74" s="12"/>
      <c r="H74" s="12"/>
      <c r="I74" s="14"/>
      <c r="J74" s="14"/>
      <c r="K74" s="14"/>
      <c r="L74" s="14"/>
      <c r="M74" s="12"/>
      <c r="N74" s="12"/>
      <c r="O74" s="12"/>
      <c r="P74" s="12"/>
      <c r="Q74" s="12"/>
      <c r="R74" s="12"/>
      <c r="S74" s="12"/>
      <c r="T74" s="63"/>
      <c r="U74" s="12"/>
      <c r="V74" s="63"/>
      <c r="W74" s="12"/>
      <c r="X74" s="63"/>
      <c r="Y74" s="16"/>
      <c r="Z74" s="12"/>
      <c r="AA74" s="12"/>
      <c r="AB74" s="8"/>
      <c r="AC74" s="14"/>
      <c r="AD74" s="12"/>
      <c r="AE74" s="12"/>
      <c r="AF74" s="12"/>
      <c r="AG74" s="133"/>
      <c r="AH74" s="133"/>
      <c r="AI74" s="12"/>
      <c r="AJ74" s="12"/>
      <c r="AK74" s="12"/>
      <c r="AL74" s="12"/>
      <c r="AM74" s="12"/>
      <c r="AN74" s="12"/>
    </row>
    <row r="75" spans="2:57" ht="15.75">
      <c r="B75" s="12"/>
      <c r="C75" s="12"/>
      <c r="D75" s="12"/>
      <c r="E75" s="12"/>
      <c r="F75" s="13"/>
      <c r="G75" s="12"/>
      <c r="H75" s="12"/>
      <c r="I75" s="14"/>
      <c r="J75" s="14"/>
      <c r="K75" s="14"/>
      <c r="L75" s="14"/>
      <c r="M75" s="12"/>
      <c r="N75" s="12"/>
      <c r="O75" s="12"/>
      <c r="P75" s="12"/>
      <c r="Q75" s="12"/>
      <c r="R75" s="12"/>
      <c r="S75" s="12"/>
      <c r="T75" s="63"/>
      <c r="U75" s="12"/>
      <c r="V75" s="63"/>
      <c r="W75" s="12"/>
      <c r="X75" s="63"/>
      <c r="Y75" s="16"/>
      <c r="Z75" s="12"/>
      <c r="AA75" s="12"/>
      <c r="AB75" s="8"/>
      <c r="AC75" s="14"/>
      <c r="AD75" s="12"/>
      <c r="AE75" s="12"/>
      <c r="AF75" s="12"/>
      <c r="AG75" s="133"/>
      <c r="AH75" s="133"/>
      <c r="AI75" s="12"/>
      <c r="AJ75" s="12"/>
      <c r="AK75" s="12"/>
      <c r="AL75" s="12"/>
      <c r="AM75" s="12"/>
      <c r="AN75" s="12"/>
    </row>
    <row r="76" spans="2:57" ht="15.75">
      <c r="B76" s="12"/>
      <c r="C76" s="12"/>
      <c r="D76" s="12"/>
      <c r="E76" s="12"/>
      <c r="F76" s="13"/>
      <c r="G76" s="12"/>
      <c r="H76" s="12"/>
      <c r="I76" s="14"/>
      <c r="J76" s="14"/>
      <c r="K76" s="14"/>
      <c r="L76" s="14"/>
      <c r="M76" s="12"/>
      <c r="N76" s="12"/>
      <c r="O76" s="12"/>
      <c r="P76" s="12"/>
      <c r="Q76" s="12"/>
      <c r="R76" s="12"/>
      <c r="S76" s="12"/>
      <c r="T76" s="63"/>
      <c r="U76" s="12"/>
      <c r="V76" s="63"/>
      <c r="W76" s="12"/>
      <c r="X76" s="63"/>
      <c r="Y76" s="16"/>
      <c r="Z76" s="12"/>
      <c r="AA76" s="12"/>
      <c r="AB76" s="8"/>
      <c r="AC76" s="14"/>
      <c r="AD76" s="12"/>
      <c r="AE76" s="12"/>
      <c r="AF76" s="12"/>
      <c r="AG76" s="133"/>
      <c r="AH76" s="133"/>
      <c r="AI76" s="12"/>
      <c r="AJ76" s="12"/>
      <c r="AK76" s="12"/>
      <c r="AL76" s="12"/>
      <c r="AM76" s="12"/>
      <c r="AN76" s="12"/>
    </row>
    <row r="77" spans="2:57" ht="15.75">
      <c r="B77" s="12"/>
      <c r="C77" s="12"/>
      <c r="D77" s="12"/>
      <c r="E77" s="12"/>
      <c r="F77" s="13"/>
      <c r="G77" s="12"/>
      <c r="H77" s="12"/>
      <c r="I77" s="14"/>
      <c r="J77" s="14"/>
      <c r="K77" s="14"/>
      <c r="L77" s="14"/>
      <c r="M77" s="12"/>
      <c r="N77" s="12"/>
      <c r="O77" s="12"/>
      <c r="P77" s="12"/>
      <c r="Q77" s="12"/>
      <c r="R77" s="12"/>
      <c r="S77" s="12"/>
      <c r="T77" s="63"/>
      <c r="U77" s="12"/>
      <c r="V77" s="63"/>
      <c r="W77" s="12"/>
      <c r="X77" s="63"/>
      <c r="Y77" s="16"/>
      <c r="Z77" s="12"/>
      <c r="AA77" s="12"/>
      <c r="AB77" s="8"/>
      <c r="AC77" s="14"/>
      <c r="AD77" s="12"/>
      <c r="AE77" s="12"/>
      <c r="AF77" s="12"/>
      <c r="AG77" s="133"/>
      <c r="AH77" s="133"/>
      <c r="AI77" s="12"/>
      <c r="AJ77" s="12"/>
      <c r="AK77" s="12"/>
      <c r="AL77" s="12"/>
      <c r="AM77" s="12"/>
      <c r="AN77" s="12"/>
    </row>
    <row r="78" spans="2:57" ht="15.75">
      <c r="B78" s="12"/>
      <c r="C78" s="12"/>
      <c r="D78" s="12"/>
      <c r="E78" s="12"/>
      <c r="F78" s="13"/>
      <c r="G78" s="12"/>
      <c r="H78" s="12"/>
      <c r="I78" s="14"/>
      <c r="J78" s="14"/>
      <c r="K78" s="14"/>
      <c r="L78" s="14"/>
      <c r="M78" s="12"/>
      <c r="N78" s="12"/>
      <c r="O78" s="12"/>
      <c r="P78" s="12"/>
      <c r="Q78" s="12"/>
      <c r="R78" s="12"/>
      <c r="S78" s="12"/>
      <c r="T78" s="63"/>
      <c r="U78" s="12"/>
      <c r="V78" s="63"/>
      <c r="W78" s="12"/>
      <c r="X78" s="63"/>
      <c r="Y78" s="16"/>
      <c r="Z78" s="12"/>
      <c r="AA78" s="12"/>
      <c r="AB78" s="8"/>
      <c r="AC78" s="14"/>
      <c r="AD78" s="12"/>
      <c r="AE78" s="12"/>
      <c r="AF78" s="12"/>
      <c r="AG78" s="133"/>
      <c r="AH78" s="133"/>
      <c r="AI78" s="12"/>
      <c r="AJ78" s="12"/>
      <c r="AK78" s="12"/>
      <c r="AL78" s="12"/>
      <c r="AM78" s="12"/>
      <c r="AN78" s="12"/>
    </row>
    <row r="79" spans="2:57" ht="15.75">
      <c r="B79" s="12"/>
      <c r="C79" s="12"/>
      <c r="D79" s="12"/>
      <c r="E79" s="12"/>
      <c r="F79" s="13"/>
      <c r="G79" s="12"/>
      <c r="H79" s="12"/>
      <c r="I79" s="14"/>
      <c r="J79" s="14"/>
      <c r="K79" s="14"/>
      <c r="L79" s="14"/>
      <c r="M79" s="12"/>
      <c r="N79" s="12"/>
      <c r="O79" s="12"/>
      <c r="P79" s="12"/>
      <c r="Q79" s="12"/>
      <c r="R79" s="12"/>
      <c r="S79" s="12"/>
      <c r="T79" s="63"/>
      <c r="U79" s="12"/>
      <c r="V79" s="63"/>
      <c r="W79" s="12"/>
      <c r="X79" s="63"/>
      <c r="Y79" s="16"/>
      <c r="Z79" s="12"/>
      <c r="AA79" s="12"/>
      <c r="AB79" s="8"/>
      <c r="AC79" s="14"/>
      <c r="AD79" s="12"/>
      <c r="AE79" s="12"/>
      <c r="AF79" s="12"/>
      <c r="AG79" s="133"/>
      <c r="AH79" s="133"/>
      <c r="AI79" s="12"/>
      <c r="AJ79" s="12"/>
      <c r="AK79" s="12"/>
      <c r="AL79" s="12"/>
      <c r="AM79" s="12"/>
      <c r="AN79" s="12"/>
    </row>
    <row r="80" spans="2:57" ht="15.75">
      <c r="B80" s="12"/>
      <c r="C80" s="12"/>
      <c r="D80" s="12"/>
      <c r="E80" s="12"/>
      <c r="F80" s="13"/>
      <c r="G80" s="12"/>
      <c r="H80" s="12"/>
      <c r="I80" s="14"/>
      <c r="J80" s="14"/>
      <c r="K80" s="14"/>
      <c r="L80" s="14"/>
      <c r="M80" s="12"/>
      <c r="N80" s="12"/>
      <c r="O80" s="12"/>
      <c r="P80" s="12"/>
      <c r="Q80" s="12"/>
      <c r="R80" s="12"/>
      <c r="S80" s="12"/>
      <c r="T80" s="63"/>
      <c r="U80" s="12"/>
      <c r="V80" s="63"/>
      <c r="W80" s="12"/>
      <c r="X80" s="63"/>
      <c r="Y80" s="16"/>
      <c r="Z80" s="12"/>
      <c r="AA80" s="12"/>
      <c r="AB80" s="8"/>
      <c r="AC80" s="14"/>
      <c r="AD80" s="12"/>
      <c r="AE80" s="12"/>
      <c r="AF80" s="12"/>
      <c r="AG80" s="133"/>
      <c r="AH80" s="133"/>
      <c r="AI80" s="12"/>
      <c r="AJ80" s="12"/>
      <c r="AK80" s="12"/>
      <c r="AL80" s="12"/>
      <c r="AM80" s="12"/>
      <c r="AN80" s="12"/>
    </row>
    <row r="81" spans="2:40" ht="15.75">
      <c r="B81" s="12"/>
      <c r="C81" s="12"/>
      <c r="D81" s="12"/>
      <c r="E81" s="12"/>
      <c r="F81" s="13"/>
      <c r="G81" s="12"/>
      <c r="H81" s="12"/>
      <c r="I81" s="14"/>
      <c r="J81" s="14"/>
      <c r="K81" s="14"/>
      <c r="L81" s="14"/>
      <c r="M81" s="12"/>
      <c r="N81" s="12"/>
      <c r="O81" s="12"/>
      <c r="P81" s="12"/>
      <c r="Q81" s="12"/>
      <c r="R81" s="12"/>
      <c r="S81" s="12"/>
      <c r="T81" s="63"/>
      <c r="U81" s="12"/>
      <c r="V81" s="63"/>
      <c r="W81" s="12"/>
      <c r="X81" s="63"/>
      <c r="Y81" s="16"/>
      <c r="Z81" s="12"/>
      <c r="AA81" s="12"/>
      <c r="AB81" s="8"/>
      <c r="AC81" s="14"/>
      <c r="AD81" s="12"/>
      <c r="AE81" s="12"/>
      <c r="AF81" s="12"/>
      <c r="AG81" s="133"/>
      <c r="AH81" s="133"/>
      <c r="AI81" s="12"/>
      <c r="AJ81" s="12"/>
      <c r="AK81" s="12"/>
      <c r="AL81" s="12"/>
      <c r="AM81" s="12"/>
      <c r="AN81" s="12"/>
    </row>
    <row r="82" spans="2:40" ht="15.75">
      <c r="B82" s="12"/>
      <c r="C82" s="12"/>
      <c r="D82" s="12"/>
      <c r="E82" s="12"/>
      <c r="F82" s="13"/>
      <c r="G82" s="12"/>
      <c r="H82" s="12"/>
      <c r="I82" s="14"/>
      <c r="J82" s="14"/>
      <c r="K82" s="14"/>
      <c r="L82" s="14"/>
      <c r="M82" s="12"/>
      <c r="N82" s="12"/>
      <c r="O82" s="12"/>
      <c r="P82" s="12"/>
      <c r="Q82" s="12"/>
      <c r="R82" s="12"/>
      <c r="S82" s="12"/>
      <c r="T82" s="63"/>
      <c r="U82" s="12"/>
      <c r="V82" s="63"/>
      <c r="W82" s="12"/>
      <c r="X82" s="63"/>
      <c r="Y82" s="16"/>
      <c r="Z82" s="12"/>
      <c r="AA82" s="12"/>
      <c r="AB82" s="8"/>
      <c r="AC82" s="14"/>
      <c r="AD82" s="12"/>
      <c r="AE82" s="12"/>
      <c r="AF82" s="12"/>
      <c r="AG82" s="133"/>
      <c r="AH82" s="133"/>
      <c r="AI82" s="12"/>
      <c r="AJ82" s="12"/>
      <c r="AK82" s="12"/>
      <c r="AL82" s="12"/>
      <c r="AM82" s="12"/>
      <c r="AN82" s="12"/>
    </row>
    <row r="83" spans="2:40" ht="15.75">
      <c r="B83" s="12"/>
      <c r="C83" s="12"/>
      <c r="D83" s="12"/>
      <c r="E83" s="12"/>
      <c r="F83" s="13"/>
      <c r="G83" s="12"/>
      <c r="H83" s="12"/>
      <c r="I83" s="14"/>
      <c r="J83" s="14"/>
      <c r="K83" s="14"/>
      <c r="L83" s="14"/>
      <c r="M83" s="12"/>
      <c r="N83" s="12"/>
      <c r="O83" s="12"/>
      <c r="P83" s="12"/>
      <c r="Q83" s="12"/>
      <c r="R83" s="12"/>
      <c r="S83" s="12"/>
      <c r="T83" s="63"/>
      <c r="U83" s="12"/>
      <c r="V83" s="63"/>
      <c r="W83" s="12"/>
      <c r="X83" s="63"/>
      <c r="Y83" s="16"/>
      <c r="Z83" s="12"/>
      <c r="AA83" s="12"/>
      <c r="AB83" s="8"/>
      <c r="AC83" s="14"/>
      <c r="AD83" s="12"/>
      <c r="AE83" s="12"/>
      <c r="AF83" s="12"/>
      <c r="AG83" s="133"/>
      <c r="AH83" s="133"/>
      <c r="AI83" s="12"/>
      <c r="AJ83" s="12"/>
      <c r="AK83" s="12"/>
      <c r="AL83" s="12"/>
      <c r="AM83" s="12"/>
      <c r="AN83" s="12"/>
    </row>
    <row r="84" spans="2:40" ht="15.75">
      <c r="B84" s="12"/>
      <c r="C84" s="12"/>
      <c r="D84" s="12"/>
      <c r="E84" s="12"/>
      <c r="F84" s="13"/>
      <c r="G84" s="12"/>
      <c r="H84" s="12"/>
      <c r="I84" s="14"/>
      <c r="J84" s="14"/>
      <c r="K84" s="14"/>
      <c r="L84" s="14"/>
      <c r="M84" s="12"/>
      <c r="N84" s="12"/>
      <c r="O84" s="12"/>
      <c r="P84" s="12"/>
      <c r="Q84" s="12"/>
      <c r="R84" s="12"/>
      <c r="S84" s="12"/>
      <c r="T84" s="63"/>
      <c r="U84" s="12"/>
      <c r="V84" s="63"/>
      <c r="W84" s="12"/>
      <c r="X84" s="63"/>
      <c r="Y84" s="16"/>
      <c r="Z84" s="12"/>
      <c r="AA84" s="12"/>
      <c r="AB84" s="8"/>
      <c r="AC84" s="14"/>
      <c r="AD84" s="12"/>
      <c r="AE84" s="12"/>
      <c r="AF84" s="12"/>
      <c r="AG84" s="133"/>
      <c r="AH84" s="133"/>
      <c r="AI84" s="12"/>
      <c r="AJ84" s="12"/>
      <c r="AK84" s="12"/>
      <c r="AL84" s="12"/>
      <c r="AM84" s="12"/>
      <c r="AN84" s="12"/>
    </row>
    <row r="85" spans="2:40" ht="15.75">
      <c r="B85" s="12"/>
      <c r="C85" s="12"/>
      <c r="D85" s="12"/>
      <c r="E85" s="12"/>
      <c r="F85" s="13"/>
      <c r="G85" s="12"/>
      <c r="H85" s="12"/>
      <c r="I85" s="14"/>
      <c r="J85" s="14"/>
      <c r="K85" s="14"/>
      <c r="L85" s="14"/>
      <c r="M85" s="12"/>
      <c r="N85" s="12"/>
      <c r="O85" s="12"/>
      <c r="P85" s="12"/>
      <c r="Q85" s="12"/>
      <c r="R85" s="12"/>
      <c r="S85" s="12"/>
      <c r="T85" s="63"/>
      <c r="U85" s="12"/>
      <c r="V85" s="63"/>
      <c r="W85" s="12"/>
      <c r="X85" s="63"/>
      <c r="Y85" s="16"/>
      <c r="Z85" s="12"/>
      <c r="AA85" s="12"/>
      <c r="AB85" s="8"/>
      <c r="AC85" s="14"/>
      <c r="AD85" s="12"/>
      <c r="AE85" s="12"/>
      <c r="AF85" s="12"/>
      <c r="AG85" s="133"/>
      <c r="AH85" s="133"/>
      <c r="AI85" s="12"/>
      <c r="AJ85" s="12"/>
      <c r="AK85" s="12"/>
      <c r="AL85" s="12"/>
      <c r="AM85" s="12"/>
      <c r="AN85" s="12"/>
    </row>
    <row r="86" spans="2:40" ht="15.75">
      <c r="B86" s="12"/>
      <c r="C86" s="12"/>
      <c r="D86" s="12"/>
      <c r="E86" s="12"/>
      <c r="F86" s="13"/>
      <c r="G86" s="12"/>
      <c r="H86" s="12"/>
      <c r="I86" s="14"/>
      <c r="J86" s="14"/>
      <c r="K86" s="14"/>
      <c r="L86" s="14"/>
      <c r="M86" s="12"/>
      <c r="N86" s="12"/>
      <c r="O86" s="12"/>
      <c r="P86" s="12"/>
      <c r="Q86" s="12"/>
      <c r="R86" s="12"/>
      <c r="S86" s="12"/>
      <c r="T86" s="63"/>
      <c r="U86" s="12"/>
      <c r="V86" s="63"/>
      <c r="W86" s="12"/>
      <c r="X86" s="63"/>
      <c r="Y86" s="16"/>
      <c r="Z86" s="12"/>
      <c r="AA86" s="12"/>
      <c r="AB86" s="8"/>
      <c r="AC86" s="14"/>
      <c r="AD86" s="12"/>
      <c r="AE86" s="12"/>
      <c r="AF86" s="12"/>
      <c r="AG86" s="133"/>
      <c r="AH86" s="133"/>
      <c r="AI86" s="12"/>
      <c r="AJ86" s="12"/>
      <c r="AK86" s="12"/>
      <c r="AL86" s="12"/>
      <c r="AM86" s="12"/>
      <c r="AN86" s="12"/>
    </row>
    <row r="87" spans="2:40" ht="15.75">
      <c r="B87" s="12"/>
      <c r="C87" s="12"/>
      <c r="D87" s="12"/>
      <c r="E87" s="12"/>
      <c r="F87" s="13"/>
      <c r="G87" s="12"/>
      <c r="H87" s="12"/>
      <c r="I87" s="14"/>
      <c r="J87" s="14"/>
      <c r="K87" s="14"/>
      <c r="L87" s="14"/>
      <c r="M87" s="12"/>
      <c r="N87" s="12"/>
      <c r="O87" s="12"/>
      <c r="P87" s="12"/>
      <c r="Q87" s="12"/>
      <c r="R87" s="12"/>
      <c r="S87" s="12"/>
      <c r="T87" s="63"/>
      <c r="U87" s="12"/>
      <c r="V87" s="63"/>
      <c r="W87" s="12"/>
      <c r="X87" s="63"/>
      <c r="Y87" s="16"/>
      <c r="Z87" s="12"/>
      <c r="AA87" s="12"/>
      <c r="AB87" s="8"/>
      <c r="AC87" s="14"/>
      <c r="AD87" s="12"/>
      <c r="AE87" s="12"/>
      <c r="AF87" s="12"/>
      <c r="AG87" s="133"/>
      <c r="AH87" s="133"/>
      <c r="AI87" s="12"/>
      <c r="AJ87" s="12"/>
      <c r="AK87" s="12"/>
      <c r="AL87" s="12"/>
      <c r="AM87" s="12"/>
      <c r="AN87" s="12"/>
    </row>
    <row r="88" spans="2:40" ht="15.75">
      <c r="B88" s="12"/>
      <c r="C88" s="12"/>
      <c r="D88" s="12"/>
      <c r="E88" s="12"/>
      <c r="F88" s="13"/>
      <c r="G88" s="12"/>
      <c r="H88" s="12"/>
      <c r="I88" s="14"/>
      <c r="J88" s="14"/>
      <c r="K88" s="14"/>
      <c r="L88" s="14"/>
      <c r="M88" s="12"/>
      <c r="N88" s="12"/>
      <c r="O88" s="12"/>
      <c r="P88" s="12"/>
      <c r="Q88" s="12"/>
      <c r="R88" s="12"/>
      <c r="S88" s="12"/>
      <c r="T88" s="63"/>
      <c r="U88" s="12"/>
      <c r="V88" s="63"/>
      <c r="W88" s="12"/>
      <c r="X88" s="63"/>
      <c r="Y88" s="16"/>
      <c r="Z88" s="12"/>
      <c r="AA88" s="12"/>
      <c r="AB88" s="8"/>
      <c r="AC88" s="14"/>
      <c r="AD88" s="12"/>
      <c r="AE88" s="12"/>
      <c r="AF88" s="12"/>
      <c r="AG88" s="133"/>
      <c r="AH88" s="133"/>
      <c r="AI88" s="12"/>
      <c r="AJ88" s="12"/>
      <c r="AK88" s="12"/>
      <c r="AL88" s="12"/>
      <c r="AM88" s="12"/>
      <c r="AN88" s="12"/>
    </row>
    <row r="89" spans="2:40" ht="15.75">
      <c r="B89" s="12"/>
      <c r="C89" s="12"/>
      <c r="D89" s="12"/>
      <c r="E89" s="12"/>
      <c r="F89" s="13"/>
      <c r="G89" s="12"/>
      <c r="H89" s="12"/>
      <c r="I89" s="14"/>
      <c r="J89" s="14"/>
      <c r="K89" s="14"/>
      <c r="L89" s="14"/>
      <c r="M89" s="12"/>
      <c r="N89" s="12"/>
      <c r="O89" s="12"/>
      <c r="P89" s="12"/>
      <c r="Q89" s="12"/>
      <c r="R89" s="12"/>
      <c r="S89" s="12"/>
      <c r="T89" s="63"/>
      <c r="U89" s="12"/>
      <c r="V89" s="63"/>
      <c r="W89" s="12"/>
      <c r="X89" s="63"/>
      <c r="Y89" s="16"/>
      <c r="Z89" s="12"/>
      <c r="AA89" s="12"/>
      <c r="AB89" s="8"/>
      <c r="AC89" s="14"/>
      <c r="AD89" s="12"/>
      <c r="AE89" s="12"/>
      <c r="AF89" s="12"/>
      <c r="AG89" s="133"/>
      <c r="AH89" s="133"/>
      <c r="AI89" s="12"/>
      <c r="AJ89" s="12"/>
      <c r="AK89" s="12"/>
      <c r="AL89" s="12"/>
      <c r="AM89" s="12"/>
      <c r="AN89" s="12"/>
    </row>
    <row r="90" spans="2:40" ht="15.75">
      <c r="B90" s="12"/>
      <c r="C90" s="12"/>
      <c r="D90" s="12"/>
      <c r="E90" s="12"/>
      <c r="F90" s="13"/>
      <c r="G90" s="12"/>
      <c r="H90" s="12"/>
      <c r="I90" s="14"/>
      <c r="J90" s="14"/>
      <c r="K90" s="14"/>
      <c r="L90" s="14"/>
      <c r="M90" s="12"/>
      <c r="N90" s="12"/>
      <c r="O90" s="12"/>
      <c r="P90" s="12"/>
      <c r="Q90" s="12"/>
      <c r="R90" s="12"/>
      <c r="S90" s="12"/>
      <c r="T90" s="63"/>
      <c r="U90" s="12"/>
      <c r="V90" s="63"/>
      <c r="W90" s="12"/>
      <c r="X90" s="63"/>
      <c r="Y90" s="16"/>
      <c r="Z90" s="12"/>
      <c r="AA90" s="12"/>
      <c r="AB90" s="8"/>
      <c r="AC90" s="14"/>
      <c r="AD90" s="12"/>
      <c r="AE90" s="12"/>
      <c r="AF90" s="12"/>
      <c r="AG90" s="133"/>
      <c r="AH90" s="133"/>
      <c r="AI90" s="12"/>
      <c r="AJ90" s="12"/>
      <c r="AK90" s="12"/>
      <c r="AL90" s="12"/>
      <c r="AM90" s="12"/>
      <c r="AN90" s="12"/>
    </row>
    <row r="109" spans="57:57">
      <c r="BE109" s="10" t="s">
        <v>70</v>
      </c>
    </row>
    <row r="110" spans="57:57">
      <c r="BE110" s="10" t="s">
        <v>60</v>
      </c>
    </row>
  </sheetData>
  <mergeCells count="10">
    <mergeCell ref="B8:R8"/>
    <mergeCell ref="S8:AC8"/>
    <mergeCell ref="AD8:AI8"/>
    <mergeCell ref="AJ8:AN8"/>
    <mergeCell ref="B2:AN4"/>
    <mergeCell ref="B5:F5"/>
    <mergeCell ref="G5:J5"/>
    <mergeCell ref="K5:AN6"/>
    <mergeCell ref="B6:F6"/>
    <mergeCell ref="G6:J6"/>
  </mergeCells>
  <dataValidations count="24">
    <dataValidation type="list" allowBlank="1" showErrorMessage="1" sqref="AD10:AF11">
      <formula1>$BD$16:$BD$28</formula1>
    </dataValidation>
    <dataValidation type="list" allowBlank="1" showErrorMessage="1" sqref="P10:P11">
      <formula1>$BD$38:$BD$45</formula1>
    </dataValidation>
    <dataValidation type="list" allowBlank="1" showInputMessage="1" showErrorMessage="1" sqref="AN10:AN11">
      <formula1>$BE$46:$BE$48</formula1>
    </dataValidation>
    <dataValidation type="list" allowBlank="1" showInputMessage="1" showErrorMessage="1" sqref="Q24:Q90">
      <formula1>$BE$104:$BE$110</formula1>
    </dataValidation>
    <dataValidation type="list" allowBlank="1" showInputMessage="1" showErrorMessage="1" sqref="P24:P90">
      <formula1>$BE$95:$BE$102</formula1>
    </dataValidation>
    <dataValidation type="list" allowBlank="1" showInputMessage="1" showErrorMessage="1" sqref="AE49:AE90">
      <formula1>$BE$73:$BE$85</formula1>
    </dataValidation>
    <dataValidation type="list" allowBlank="1" showInputMessage="1" showErrorMessage="1" sqref="AF49:AF90">
      <formula1>$BE$87:$BE$88</formula1>
    </dataValidation>
    <dataValidation type="list" allowBlank="1" showInputMessage="1" showErrorMessage="1" sqref="AM48:AN48 AL29:AL90">
      <formula1>$BE$65:$BE$69</formula1>
    </dataValidation>
    <dataValidation type="list" allowBlank="1" showInputMessage="1" showErrorMessage="1" sqref="AD24:AD90 AE24:AF48 AM49:AN90 AI24:AK27 AI28:AI29 AI31:AI48 AM29:AN47 AJ28:AK90 AL24:AN28">
      <formula1>$BE$55:$BE$57</formula1>
    </dataValidation>
    <dataValidation type="list" allowBlank="1" showInputMessage="1" showErrorMessage="1" sqref="AA24:AA90">
      <formula1>$BE$51:$BE$53</formula1>
    </dataValidation>
    <dataValidation type="list" allowBlank="1" showInputMessage="1" showErrorMessage="1" sqref="W24:W46 W49:W90 U24:U46 V28 U49:U90">
      <formula1>$BE$41:$BE$43</formula1>
    </dataValidation>
    <dataValidation type="list" allowBlank="1" showInputMessage="1" showErrorMessage="1" sqref="T47:X48 S24:S90">
      <formula1>$BE$37:$BE$39</formula1>
    </dataValidation>
    <dataValidation type="list" allowBlank="1" showInputMessage="1" showErrorMessage="1" sqref="O24:O90">
      <formula1>$BE$17:$BE$19</formula1>
    </dataValidation>
    <dataValidation type="list" allowBlank="1" showInputMessage="1" showErrorMessage="1" sqref="E24:E90">
      <formula1>$BE$10:$BE$15</formula1>
    </dataValidation>
    <dataValidation type="list" allowBlank="1" showInputMessage="1" showErrorMessage="1" sqref="B24:B90">
      <formula1>$BE$91:$BE$93</formula1>
    </dataValidation>
    <dataValidation type="list" allowBlank="1" showInputMessage="1" showErrorMessage="1" sqref="R24:R90">
      <formula1>$BE$45:$BE$48</formula1>
    </dataValidation>
    <dataValidation type="list" allowBlank="1" showErrorMessage="1" sqref="AE22:AF23 AD13:AD23">
      <formula1>$BD$21:$BD$31</formula1>
    </dataValidation>
    <dataValidation type="list" allowBlank="1" showErrorMessage="1" sqref="R13:S23 O13:O21 AF13:AF21 AG13:AH90 W13:W23 AA13:AA21 AI13:AJ21 E13:E21 AL13:AM23 U13:U23">
      <formula1>#REF!</formula1>
    </dataValidation>
    <dataValidation type="list" allowBlank="1" showErrorMessage="1" sqref="AK13:AK23">
      <formula1>$BD$16:$BD$18</formula1>
    </dataValidation>
    <dataValidation type="list" allowBlank="1" showInputMessage="1" showErrorMessage="1" sqref="AN13:AN23">
      <formula1>$BE$43:$BE$45</formula1>
    </dataValidation>
    <dataValidation type="list" allowBlank="1" showErrorMessage="1" sqref="P13:P21">
      <formula1>$BD$41:$BD$48</formula1>
    </dataValidation>
    <dataValidation type="list" allowBlank="1" showErrorMessage="1" sqref="AE13:AE21">
      <formula1>$BD$33:$BD$34</formula1>
    </dataValidation>
    <dataValidation type="list" allowBlank="1" showErrorMessage="1" sqref="Q13:Q21">
      <formula1>$BD$50:$BD$56</formula1>
    </dataValidation>
    <dataValidation type="list" allowBlank="1" showErrorMessage="1" sqref="B13:B21">
      <formula1>$BD$37:$BD$39</formula1>
    </dataValidation>
  </dataValidation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10"/>
  <sheetViews>
    <sheetView workbookViewId="0">
      <selection activeCell="D15" sqref="D15"/>
    </sheetView>
  </sheetViews>
  <sheetFormatPr baseColWidth="10" defaultColWidth="12.85546875" defaultRowHeight="15"/>
  <cols>
    <col min="1" max="2" width="12.85546875" style="10"/>
    <col min="3" max="3" width="31.7109375" style="10" bestFit="1" customWidth="1"/>
    <col min="4" max="4" width="44.5703125" style="10" bestFit="1" customWidth="1"/>
    <col min="5" max="5" width="54.140625" style="10" bestFit="1" customWidth="1"/>
    <col min="6" max="6" width="60.140625" style="10" bestFit="1" customWidth="1"/>
    <col min="7" max="8" width="20.5703125" style="10" customWidth="1"/>
    <col min="9" max="9" width="50.7109375" style="10" bestFit="1" customWidth="1"/>
    <col min="10" max="10" width="83.5703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3.8554687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6" width="12.85546875" style="10"/>
    <col min="57" max="57" width="195.140625" style="10" hidden="1" customWidth="1"/>
    <col min="58" max="16384" width="12.85546875" style="10"/>
  </cols>
  <sheetData>
    <row r="1" spans="2:57" ht="15.75" thickBot="1"/>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929</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620</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row>
    <row r="10" spans="2:57" ht="31.5">
      <c r="B10" s="134" t="s">
        <v>42</v>
      </c>
      <c r="C10" s="149" t="s">
        <v>52</v>
      </c>
      <c r="D10" s="134" t="s">
        <v>865</v>
      </c>
      <c r="E10" s="149" t="s">
        <v>546</v>
      </c>
      <c r="F10" s="149" t="s">
        <v>930</v>
      </c>
      <c r="G10" s="149" t="s">
        <v>52</v>
      </c>
      <c r="H10" s="149" t="s">
        <v>921</v>
      </c>
      <c r="I10" s="149" t="s">
        <v>872</v>
      </c>
      <c r="J10" s="149" t="s">
        <v>922</v>
      </c>
      <c r="K10" s="149" t="s">
        <v>931</v>
      </c>
      <c r="L10" s="135" t="s">
        <v>932</v>
      </c>
      <c r="M10" s="150"/>
      <c r="N10" s="138" t="s">
        <v>55</v>
      </c>
      <c r="O10" s="138" t="s">
        <v>59</v>
      </c>
      <c r="P10" s="133" t="s">
        <v>56</v>
      </c>
      <c r="Q10" s="138" t="s">
        <v>57</v>
      </c>
      <c r="R10" s="138" t="s">
        <v>46</v>
      </c>
      <c r="S10" s="133" t="s">
        <v>68</v>
      </c>
      <c r="T10" s="133">
        <f>IF(S10="No Clasificada",5,IF(S10="Información Pública / Pública =Bajo",1,IF(S10="Clasificada / Uso Interno = Medio",3,IF(S10="Pública Reservada / Confidencial =Alta",5,))))</f>
        <v>1</v>
      </c>
      <c r="U10" s="138" t="s">
        <v>49</v>
      </c>
      <c r="V10" s="133">
        <f>IF(U10="No Clasificada",5,IF(U10="Bajo",1,IF(U10="Medio",3,IF(U10="Alto",5,))))</f>
        <v>1</v>
      </c>
      <c r="W10" s="133" t="s">
        <v>58</v>
      </c>
      <c r="X10" s="133">
        <f>IF(W10="No Clasificada",5,IF(W10="Bajo",1,IF(W10="Medio",3,IF(W10="Alto",5,))))</f>
        <v>3</v>
      </c>
      <c r="Y10" s="2" t="b">
        <f>IF(Z10&gt;10,"Alta",IF(Z10=3,"Baja"))</f>
        <v>0</v>
      </c>
      <c r="Z10" s="77">
        <f>T10+V10+X10</f>
        <v>5</v>
      </c>
      <c r="AA10" s="133" t="s">
        <v>75</v>
      </c>
      <c r="AB10" s="133" t="s">
        <v>933</v>
      </c>
      <c r="AC10" s="138" t="s">
        <v>934</v>
      </c>
      <c r="AD10" s="133" t="s">
        <v>52</v>
      </c>
      <c r="AE10" s="133" t="s">
        <v>52</v>
      </c>
      <c r="AF10" s="133" t="s">
        <v>52</v>
      </c>
      <c r="AG10" s="150"/>
      <c r="AH10" s="133" t="s">
        <v>921</v>
      </c>
      <c r="AI10" s="133" t="s">
        <v>51</v>
      </c>
      <c r="AJ10" s="134" t="s">
        <v>51</v>
      </c>
      <c r="AK10" s="138" t="s">
        <v>64</v>
      </c>
      <c r="AL10" s="138" t="s">
        <v>52</v>
      </c>
      <c r="AM10" s="138" t="s">
        <v>52</v>
      </c>
      <c r="AN10" s="77" t="s">
        <v>52</v>
      </c>
    </row>
    <row r="11" spans="2:57" ht="31.5">
      <c r="B11" s="134" t="s">
        <v>42</v>
      </c>
      <c r="C11" s="149" t="s">
        <v>52</v>
      </c>
      <c r="D11" s="134" t="s">
        <v>865</v>
      </c>
      <c r="E11" s="133" t="s">
        <v>546</v>
      </c>
      <c r="F11" s="133" t="s">
        <v>927</v>
      </c>
      <c r="G11" s="133" t="s">
        <v>52</v>
      </c>
      <c r="H11" s="133" t="s">
        <v>921</v>
      </c>
      <c r="I11" s="133" t="s">
        <v>928</v>
      </c>
      <c r="J11" s="133" t="s">
        <v>881</v>
      </c>
      <c r="K11" s="149" t="s">
        <v>931</v>
      </c>
      <c r="L11" s="135" t="s">
        <v>932</v>
      </c>
      <c r="M11" s="133"/>
      <c r="N11" s="133" t="s">
        <v>55</v>
      </c>
      <c r="O11" s="133" t="s">
        <v>59</v>
      </c>
      <c r="P11" s="133" t="s">
        <v>56</v>
      </c>
      <c r="Q11" s="133" t="s">
        <v>57</v>
      </c>
      <c r="R11" s="133" t="s">
        <v>46</v>
      </c>
      <c r="S11" s="133" t="s">
        <v>68</v>
      </c>
      <c r="T11" s="133">
        <f>IF(S11="No Clasificada",5,IF(S11="Información Pública / Pública =Bajo",1,IF(S11="Clasificada / Uso Interno = Medio",3,IF(S11="Pública Reservada / Confidencial =Alta",5,))))</f>
        <v>1</v>
      </c>
      <c r="U11" s="133" t="s">
        <v>49</v>
      </c>
      <c r="V11" s="133">
        <f>IF(U11="No Clasificada",5,IF(U11="Bajo",1,IF(U11="Medio",3,IF(U11="Alto",5,))))</f>
        <v>1</v>
      </c>
      <c r="W11" s="133" t="s">
        <v>58</v>
      </c>
      <c r="X11" s="133">
        <f>IF(W11="No Clasificada",5,IF(W11="Bajo",1,IF(W11="Medio",3,IF(W11="Alto",5,))))</f>
        <v>3</v>
      </c>
      <c r="Y11" s="2" t="b">
        <f>IF(Z11&gt;10,"Alta",IF(Z11=3,"Baja"))</f>
        <v>0</v>
      </c>
      <c r="Z11" s="77">
        <f>T11+V11+X11</f>
        <v>5</v>
      </c>
      <c r="AA11" s="133" t="s">
        <v>75</v>
      </c>
      <c r="AB11" s="133" t="s">
        <v>933</v>
      </c>
      <c r="AC11" s="138" t="s">
        <v>934</v>
      </c>
      <c r="AD11" s="133" t="s">
        <v>52</v>
      </c>
      <c r="AE11" s="133" t="s">
        <v>52</v>
      </c>
      <c r="AF11" s="133" t="s">
        <v>52</v>
      </c>
      <c r="AG11" s="133"/>
      <c r="AH11" s="133" t="s">
        <v>921</v>
      </c>
      <c r="AI11" s="133" t="s">
        <v>51</v>
      </c>
      <c r="AJ11" s="133" t="s">
        <v>51</v>
      </c>
      <c r="AK11" s="151" t="s">
        <v>64</v>
      </c>
      <c r="AL11" s="133" t="s">
        <v>52</v>
      </c>
      <c r="AM11" s="133" t="s">
        <v>52</v>
      </c>
      <c r="AN11" s="77" t="s">
        <v>52</v>
      </c>
      <c r="BE11" s="10" t="s">
        <v>69</v>
      </c>
    </row>
    <row r="12" spans="2:57">
      <c r="BE12" s="10" t="s">
        <v>93</v>
      </c>
    </row>
    <row r="13" spans="2:57" ht="15.75">
      <c r="B13" s="139"/>
      <c r="C13" s="139"/>
      <c r="D13" s="139"/>
      <c r="E13" s="139"/>
      <c r="F13" s="139"/>
      <c r="G13" s="139"/>
      <c r="H13" s="139"/>
      <c r="I13" s="139"/>
      <c r="J13" s="139"/>
      <c r="K13" s="142"/>
      <c r="L13" s="143"/>
      <c r="M13" s="133"/>
      <c r="N13" s="139"/>
      <c r="O13" s="139"/>
      <c r="P13" s="139"/>
      <c r="Q13" s="139"/>
      <c r="R13" s="139"/>
      <c r="S13" s="139"/>
      <c r="T13" s="144"/>
      <c r="U13" s="139"/>
      <c r="V13" s="144"/>
      <c r="W13" s="139"/>
      <c r="X13" s="144"/>
      <c r="Y13" s="125"/>
      <c r="Z13" s="64"/>
      <c r="AA13" s="139"/>
      <c r="AB13" s="144"/>
      <c r="AC13" s="139"/>
      <c r="AD13" s="139"/>
      <c r="AE13" s="139"/>
      <c r="AF13" s="139"/>
      <c r="AG13" s="133"/>
      <c r="AH13" s="133"/>
      <c r="AI13" s="139"/>
      <c r="AJ13" s="139"/>
      <c r="AK13" s="139"/>
      <c r="AL13" s="139"/>
      <c r="AM13" s="139"/>
      <c r="AN13" s="64"/>
      <c r="BE13" s="10" t="s">
        <v>81</v>
      </c>
    </row>
    <row r="14" spans="2:57" ht="15.75">
      <c r="B14" s="139"/>
      <c r="C14" s="139"/>
      <c r="D14" s="139"/>
      <c r="E14" s="139"/>
      <c r="F14" s="139"/>
      <c r="G14" s="139"/>
      <c r="H14" s="139"/>
      <c r="I14" s="139"/>
      <c r="J14" s="139"/>
      <c r="K14" s="142"/>
      <c r="L14" s="143"/>
      <c r="M14" s="133"/>
      <c r="N14" s="139"/>
      <c r="O14" s="139"/>
      <c r="P14" s="139"/>
      <c r="Q14" s="139"/>
      <c r="R14" s="139"/>
      <c r="S14" s="139"/>
      <c r="T14" s="144"/>
      <c r="U14" s="139"/>
      <c r="V14" s="144"/>
      <c r="W14" s="139"/>
      <c r="X14" s="144"/>
      <c r="Y14" s="125"/>
      <c r="Z14" s="64"/>
      <c r="AA14" s="139"/>
      <c r="AB14" s="9"/>
      <c r="AC14" s="139"/>
      <c r="AD14" s="139"/>
      <c r="AE14" s="139"/>
      <c r="AF14" s="139"/>
      <c r="AG14" s="133"/>
      <c r="AH14" s="133"/>
      <c r="AI14" s="139"/>
      <c r="AJ14" s="139"/>
      <c r="AK14" s="139"/>
      <c r="AL14" s="139"/>
      <c r="AM14" s="139"/>
      <c r="AN14" s="64"/>
      <c r="BE14" s="10" t="s">
        <v>76</v>
      </c>
    </row>
    <row r="15" spans="2:57" ht="15.75">
      <c r="B15" s="139"/>
      <c r="C15" s="139"/>
      <c r="D15" s="139"/>
      <c r="E15" s="139"/>
      <c r="F15" s="139"/>
      <c r="G15" s="139"/>
      <c r="H15" s="139"/>
      <c r="I15" s="139"/>
      <c r="J15" s="139"/>
      <c r="K15" s="142"/>
      <c r="L15" s="143"/>
      <c r="M15" s="133"/>
      <c r="N15" s="139"/>
      <c r="O15" s="139"/>
      <c r="P15" s="139"/>
      <c r="Q15" s="139"/>
      <c r="R15" s="139"/>
      <c r="S15" s="139"/>
      <c r="T15" s="144"/>
      <c r="U15" s="139"/>
      <c r="V15" s="144"/>
      <c r="W15" s="139"/>
      <c r="X15" s="144"/>
      <c r="Y15" s="125"/>
      <c r="Z15" s="64"/>
      <c r="AA15" s="139"/>
      <c r="AB15" s="144"/>
      <c r="AC15" s="139"/>
      <c r="AD15" s="139"/>
      <c r="AE15" s="139"/>
      <c r="AF15" s="139"/>
      <c r="AG15" s="133"/>
      <c r="AH15" s="133"/>
      <c r="AI15" s="139"/>
      <c r="AJ15" s="139"/>
      <c r="AK15" s="139"/>
      <c r="AL15" s="139"/>
      <c r="AM15" s="139"/>
      <c r="AN15" s="64"/>
      <c r="BE15" s="10" t="s">
        <v>84</v>
      </c>
    </row>
    <row r="16" spans="2:57" ht="15.75">
      <c r="B16" s="139"/>
      <c r="C16" s="139"/>
      <c r="D16" s="139"/>
      <c r="E16" s="139"/>
      <c r="F16" s="139"/>
      <c r="G16" s="139"/>
      <c r="H16" s="139"/>
      <c r="I16" s="139"/>
      <c r="J16" s="139"/>
      <c r="K16" s="142"/>
      <c r="L16" s="143"/>
      <c r="M16" s="133"/>
      <c r="N16" s="139"/>
      <c r="O16" s="139"/>
      <c r="P16" s="139"/>
      <c r="Q16" s="139"/>
      <c r="R16" s="139"/>
      <c r="S16" s="139"/>
      <c r="T16" s="144"/>
      <c r="U16" s="139"/>
      <c r="V16" s="144"/>
      <c r="W16" s="139"/>
      <c r="X16" s="144"/>
      <c r="Y16" s="125"/>
      <c r="Z16" s="64"/>
      <c r="AA16" s="139"/>
      <c r="AB16" s="144"/>
      <c r="AC16" s="139"/>
      <c r="AD16" s="139"/>
      <c r="AE16" s="139"/>
      <c r="AF16" s="139"/>
      <c r="AG16" s="133"/>
      <c r="AH16" s="133"/>
      <c r="AI16" s="139"/>
      <c r="AJ16" s="139"/>
      <c r="AK16" s="139"/>
      <c r="AL16" s="139"/>
      <c r="AM16" s="139"/>
      <c r="AN16" s="64"/>
    </row>
    <row r="17" spans="2:57" ht="15.75">
      <c r="B17" s="139"/>
      <c r="C17" s="139"/>
      <c r="D17" s="139"/>
      <c r="E17" s="139"/>
      <c r="F17" s="139"/>
      <c r="G17" s="139"/>
      <c r="H17" s="139"/>
      <c r="I17" s="139"/>
      <c r="J17" s="139"/>
      <c r="K17" s="142"/>
      <c r="L17" s="143"/>
      <c r="M17" s="133"/>
      <c r="N17" s="139"/>
      <c r="O17" s="139"/>
      <c r="P17" s="139"/>
      <c r="Q17" s="139"/>
      <c r="R17" s="139"/>
      <c r="S17" s="139"/>
      <c r="T17" s="144"/>
      <c r="U17" s="139"/>
      <c r="V17" s="144"/>
      <c r="W17" s="139"/>
      <c r="X17" s="144"/>
      <c r="Y17" s="125"/>
      <c r="Z17" s="64"/>
      <c r="AA17" s="139"/>
      <c r="AB17" s="144"/>
      <c r="AC17" s="139"/>
      <c r="AD17" s="139"/>
      <c r="AE17" s="139"/>
      <c r="AF17" s="139"/>
      <c r="AG17" s="133"/>
      <c r="AH17" s="133"/>
      <c r="AI17" s="139"/>
      <c r="AJ17" s="139"/>
      <c r="AK17" s="139"/>
      <c r="AL17" s="139"/>
      <c r="AM17" s="139"/>
      <c r="AN17" s="64"/>
      <c r="BE17" s="10" t="s">
        <v>43</v>
      </c>
    </row>
    <row r="18" spans="2:57" ht="15.75">
      <c r="B18" s="139"/>
      <c r="C18" s="139"/>
      <c r="D18" s="139"/>
      <c r="E18" s="139"/>
      <c r="F18" s="139"/>
      <c r="G18" s="139"/>
      <c r="H18" s="139"/>
      <c r="I18" s="139"/>
      <c r="J18" s="139"/>
      <c r="K18" s="142"/>
      <c r="L18" s="143"/>
      <c r="M18" s="133"/>
      <c r="N18" s="139"/>
      <c r="O18" s="139"/>
      <c r="P18" s="139"/>
      <c r="Q18" s="139"/>
      <c r="R18" s="139"/>
      <c r="S18" s="139"/>
      <c r="T18" s="144"/>
      <c r="U18" s="139"/>
      <c r="V18" s="144"/>
      <c r="W18" s="139"/>
      <c r="X18" s="144"/>
      <c r="Y18" s="125"/>
      <c r="Z18" s="64"/>
      <c r="AA18" s="139"/>
      <c r="AB18" s="144"/>
      <c r="AC18" s="139"/>
      <c r="AD18" s="139"/>
      <c r="AE18" s="139"/>
      <c r="AF18" s="139"/>
      <c r="AG18" s="133"/>
      <c r="AH18" s="133"/>
      <c r="AI18" s="139"/>
      <c r="AJ18" s="139"/>
      <c r="AK18" s="139"/>
      <c r="AL18" s="139"/>
      <c r="AM18" s="139"/>
      <c r="AN18" s="64"/>
      <c r="BE18" s="10" t="s">
        <v>59</v>
      </c>
    </row>
    <row r="19" spans="2:57" ht="15.75">
      <c r="B19" s="144"/>
      <c r="C19" s="144"/>
      <c r="D19" s="139"/>
      <c r="E19" s="144"/>
      <c r="F19" s="144"/>
      <c r="G19" s="144"/>
      <c r="H19" s="144"/>
      <c r="I19" s="144"/>
      <c r="J19" s="144"/>
      <c r="K19" s="142"/>
      <c r="L19" s="145"/>
      <c r="M19" s="133"/>
      <c r="N19" s="144"/>
      <c r="O19" s="144"/>
      <c r="P19" s="144"/>
      <c r="Q19" s="144"/>
      <c r="R19" s="144"/>
      <c r="S19" s="144"/>
      <c r="T19" s="144"/>
      <c r="U19" s="144"/>
      <c r="V19" s="144"/>
      <c r="W19" s="144"/>
      <c r="X19" s="144"/>
      <c r="Y19" s="125"/>
      <c r="Z19" s="64"/>
      <c r="AA19" s="144"/>
      <c r="AB19" s="144"/>
      <c r="AC19" s="144"/>
      <c r="AD19" s="144"/>
      <c r="AE19" s="144"/>
      <c r="AF19" s="144"/>
      <c r="AG19" s="133"/>
      <c r="AH19" s="133"/>
      <c r="AI19" s="144"/>
      <c r="AJ19" s="144"/>
      <c r="AK19" s="144"/>
      <c r="AL19" s="144"/>
      <c r="AM19" s="144"/>
      <c r="AN19" s="64"/>
      <c r="BE19" s="10" t="s">
        <v>52</v>
      </c>
    </row>
    <row r="20" spans="2:57" ht="15.75">
      <c r="B20" s="144"/>
      <c r="C20" s="144"/>
      <c r="D20" s="139"/>
      <c r="E20" s="144"/>
      <c r="F20" s="144"/>
      <c r="G20" s="144"/>
      <c r="H20" s="144"/>
      <c r="I20" s="144"/>
      <c r="J20" s="144"/>
      <c r="K20" s="142"/>
      <c r="L20" s="145"/>
      <c r="M20" s="133"/>
      <c r="N20" s="144"/>
      <c r="O20" s="144"/>
      <c r="P20" s="144"/>
      <c r="Q20" s="144"/>
      <c r="R20" s="144"/>
      <c r="S20" s="144"/>
      <c r="T20" s="144"/>
      <c r="U20" s="144"/>
      <c r="V20" s="144"/>
      <c r="W20" s="144"/>
      <c r="X20" s="144"/>
      <c r="Y20" s="125"/>
      <c r="Z20" s="64"/>
      <c r="AA20" s="144"/>
      <c r="AB20" s="144"/>
      <c r="AC20" s="144"/>
      <c r="AD20" s="144"/>
      <c r="AE20" s="144"/>
      <c r="AF20" s="144"/>
      <c r="AG20" s="133"/>
      <c r="AH20" s="133"/>
      <c r="AI20" s="144"/>
      <c r="AJ20" s="144"/>
      <c r="AK20" s="144"/>
      <c r="AL20" s="144"/>
      <c r="AM20" s="144"/>
      <c r="AN20" s="64"/>
    </row>
    <row r="21" spans="2:57" ht="15.75">
      <c r="B21" s="144"/>
      <c r="C21" s="144"/>
      <c r="D21" s="139"/>
      <c r="E21" s="144"/>
      <c r="F21" s="144"/>
      <c r="G21" s="144"/>
      <c r="H21" s="144"/>
      <c r="I21" s="144"/>
      <c r="J21" s="144"/>
      <c r="K21" s="142"/>
      <c r="L21" s="145"/>
      <c r="M21" s="133"/>
      <c r="N21" s="144"/>
      <c r="O21" s="144"/>
      <c r="P21" s="144"/>
      <c r="Q21" s="144"/>
      <c r="R21" s="144"/>
      <c r="S21" s="144"/>
      <c r="T21" s="144"/>
      <c r="U21" s="144"/>
      <c r="V21" s="144"/>
      <c r="W21" s="144"/>
      <c r="X21" s="144"/>
      <c r="Y21" s="125"/>
      <c r="Z21" s="64"/>
      <c r="AA21" s="144"/>
      <c r="AB21" s="144"/>
      <c r="AC21" s="144"/>
      <c r="AD21" s="144"/>
      <c r="AE21" s="144"/>
      <c r="AF21" s="144"/>
      <c r="AG21" s="133"/>
      <c r="AH21" s="133"/>
      <c r="AI21" s="144"/>
      <c r="AJ21" s="146"/>
      <c r="AK21" s="144"/>
      <c r="AL21" s="144"/>
      <c r="AM21" s="144"/>
      <c r="AN21" s="64"/>
      <c r="BE21" s="10" t="s">
        <v>94</v>
      </c>
    </row>
    <row r="22" spans="2:57" ht="15.75">
      <c r="B22" s="142"/>
      <c r="C22" s="143"/>
      <c r="D22" s="139"/>
      <c r="E22" s="143"/>
      <c r="F22" s="143"/>
      <c r="G22" s="143"/>
      <c r="H22" s="143"/>
      <c r="I22" s="143"/>
      <c r="J22" s="143"/>
      <c r="K22" s="142"/>
      <c r="L22" s="145"/>
      <c r="M22" s="133"/>
      <c r="N22" s="143"/>
      <c r="O22" s="143"/>
      <c r="P22" s="143"/>
      <c r="Q22" s="143"/>
      <c r="R22" s="144"/>
      <c r="S22" s="144"/>
      <c r="T22" s="144"/>
      <c r="U22" s="144"/>
      <c r="V22" s="144"/>
      <c r="W22" s="144"/>
      <c r="X22" s="144"/>
      <c r="Y22" s="125"/>
      <c r="Z22" s="64"/>
      <c r="AA22" s="142"/>
      <c r="AB22" s="144"/>
      <c r="AC22" s="144"/>
      <c r="AD22" s="144"/>
      <c r="AE22" s="144"/>
      <c r="AF22" s="144"/>
      <c r="AG22" s="133"/>
      <c r="AH22" s="133"/>
      <c r="AI22" s="147"/>
      <c r="AJ22" s="145"/>
      <c r="AK22" s="148"/>
      <c r="AL22" s="144"/>
      <c r="AM22" s="144"/>
      <c r="AN22" s="64"/>
      <c r="BE22" s="10" t="s">
        <v>95</v>
      </c>
    </row>
    <row r="23" spans="2:57" ht="15.75">
      <c r="B23" s="142"/>
      <c r="C23" s="143"/>
      <c r="D23" s="139"/>
      <c r="E23" s="143"/>
      <c r="F23" s="143"/>
      <c r="G23" s="143"/>
      <c r="H23" s="143"/>
      <c r="I23" s="143"/>
      <c r="J23" s="143"/>
      <c r="K23" s="142"/>
      <c r="L23" s="145"/>
      <c r="M23" s="133"/>
      <c r="N23" s="143"/>
      <c r="O23" s="143"/>
      <c r="P23" s="143"/>
      <c r="Q23" s="143"/>
      <c r="R23" s="144"/>
      <c r="S23" s="144"/>
      <c r="T23" s="144"/>
      <c r="U23" s="144"/>
      <c r="V23" s="144"/>
      <c r="W23" s="144"/>
      <c r="X23" s="144"/>
      <c r="Y23" s="125"/>
      <c r="Z23" s="64"/>
      <c r="AA23" s="142"/>
      <c r="AB23" s="144"/>
      <c r="AC23" s="144"/>
      <c r="AD23" s="144"/>
      <c r="AE23" s="144"/>
      <c r="AF23" s="144"/>
      <c r="AG23" s="133"/>
      <c r="AH23" s="133"/>
      <c r="AI23" s="147"/>
      <c r="AJ23" s="145"/>
      <c r="AK23" s="148"/>
      <c r="AL23" s="144"/>
      <c r="AM23" s="144"/>
      <c r="AN23" s="64"/>
      <c r="BE23" s="10" t="s">
        <v>96</v>
      </c>
    </row>
    <row r="24" spans="2:57" ht="15.75">
      <c r="B24" s="12"/>
      <c r="C24" s="12"/>
      <c r="D24" s="12"/>
      <c r="E24" s="12"/>
      <c r="F24" s="13"/>
      <c r="G24" s="12"/>
      <c r="H24" s="12"/>
      <c r="I24" s="14"/>
      <c r="J24" s="14"/>
      <c r="K24" s="14"/>
      <c r="L24" s="14"/>
      <c r="M24" s="15"/>
      <c r="N24" s="12"/>
      <c r="O24" s="12"/>
      <c r="P24" s="12"/>
      <c r="Q24" s="12"/>
      <c r="R24" s="12"/>
      <c r="S24" s="12"/>
      <c r="T24" s="63"/>
      <c r="U24" s="12"/>
      <c r="V24" s="63"/>
      <c r="W24" s="12"/>
      <c r="X24" s="63"/>
      <c r="Y24" s="16"/>
      <c r="Z24" s="12"/>
      <c r="AA24" s="12"/>
      <c r="AB24" s="8"/>
      <c r="AC24" s="13"/>
      <c r="AD24" s="12"/>
      <c r="AE24" s="12"/>
      <c r="AF24" s="12"/>
      <c r="AG24" s="133"/>
      <c r="AH24" s="133"/>
      <c r="AI24" s="12"/>
      <c r="AJ24" s="12"/>
      <c r="AK24" s="12"/>
      <c r="AL24" s="12"/>
      <c r="AM24" s="12"/>
      <c r="AN24" s="12"/>
    </row>
    <row r="25" spans="2:57" ht="15.75">
      <c r="B25" s="12"/>
      <c r="C25" s="12"/>
      <c r="D25" s="12"/>
      <c r="E25" s="12"/>
      <c r="F25" s="13"/>
      <c r="G25" s="12"/>
      <c r="H25" s="12"/>
      <c r="I25" s="14"/>
      <c r="J25" s="14"/>
      <c r="K25" s="14"/>
      <c r="L25" s="14"/>
      <c r="M25" s="15"/>
      <c r="N25" s="12"/>
      <c r="O25" s="12"/>
      <c r="P25" s="12"/>
      <c r="Q25" s="12"/>
      <c r="R25" s="12"/>
      <c r="S25" s="12"/>
      <c r="T25" s="63"/>
      <c r="U25" s="12"/>
      <c r="V25" s="63"/>
      <c r="W25" s="12"/>
      <c r="X25" s="63"/>
      <c r="Y25" s="16"/>
      <c r="Z25" s="12"/>
      <c r="AA25" s="12"/>
      <c r="AB25" s="8"/>
      <c r="AC25" s="13"/>
      <c r="AD25" s="12"/>
      <c r="AE25" s="12"/>
      <c r="AF25" s="12"/>
      <c r="AG25" s="133"/>
      <c r="AH25" s="133"/>
      <c r="AI25" s="12"/>
      <c r="AJ25" s="12"/>
      <c r="AK25" s="12"/>
      <c r="AL25" s="12"/>
      <c r="AM25" s="12"/>
      <c r="AN25" s="12"/>
    </row>
    <row r="26" spans="2:57" ht="15" customHeight="1">
      <c r="B26" s="12"/>
      <c r="C26" s="12"/>
      <c r="D26" s="12"/>
      <c r="E26" s="12"/>
      <c r="F26" s="13"/>
      <c r="G26" s="12"/>
      <c r="H26" s="12"/>
      <c r="I26" s="14"/>
      <c r="J26" s="14"/>
      <c r="K26" s="14"/>
      <c r="L26" s="14"/>
      <c r="M26" s="15"/>
      <c r="N26" s="12"/>
      <c r="O26" s="12"/>
      <c r="P26" s="12"/>
      <c r="Q26" s="12"/>
      <c r="R26" s="12"/>
      <c r="S26" s="12"/>
      <c r="T26" s="63"/>
      <c r="U26" s="12"/>
      <c r="V26" s="63"/>
      <c r="W26" s="12"/>
      <c r="X26" s="63"/>
      <c r="Y26" s="16"/>
      <c r="Z26" s="12"/>
      <c r="AA26" s="12"/>
      <c r="AB26" s="8"/>
      <c r="AC26" s="13"/>
      <c r="AD26" s="12"/>
      <c r="AE26" s="12"/>
      <c r="AF26" s="12"/>
      <c r="AG26" s="133"/>
      <c r="AH26" s="133"/>
      <c r="AI26" s="12"/>
      <c r="AJ26" s="12"/>
      <c r="AK26" s="12"/>
      <c r="AL26" s="12"/>
      <c r="AM26" s="12"/>
      <c r="AN26" s="12"/>
    </row>
    <row r="27" spans="2:57" ht="15.75">
      <c r="B27" s="12"/>
      <c r="C27" s="12"/>
      <c r="D27" s="12"/>
      <c r="E27" s="12"/>
      <c r="F27" s="13"/>
      <c r="G27" s="12"/>
      <c r="H27" s="12"/>
      <c r="I27" s="14"/>
      <c r="J27" s="14"/>
      <c r="K27" s="14"/>
      <c r="L27" s="14"/>
      <c r="M27" s="15"/>
      <c r="N27" s="12"/>
      <c r="O27" s="12"/>
      <c r="P27" s="12"/>
      <c r="Q27" s="12"/>
      <c r="R27" s="12"/>
      <c r="S27" s="12"/>
      <c r="T27" s="63"/>
      <c r="U27" s="12"/>
      <c r="V27" s="63"/>
      <c r="W27" s="12"/>
      <c r="X27" s="63"/>
      <c r="Y27" s="16"/>
      <c r="Z27" s="12"/>
      <c r="AA27" s="12"/>
      <c r="AB27" s="8"/>
      <c r="AC27" s="14"/>
      <c r="AD27" s="12"/>
      <c r="AE27" s="12"/>
      <c r="AF27" s="12"/>
      <c r="AG27" s="133"/>
      <c r="AH27" s="133"/>
      <c r="AI27" s="12"/>
      <c r="AJ27" s="12"/>
      <c r="AK27" s="12"/>
      <c r="AL27" s="12"/>
      <c r="AM27" s="12"/>
      <c r="AN27" s="12"/>
    </row>
    <row r="28" spans="2:57" ht="15.75">
      <c r="B28" s="12"/>
      <c r="C28" s="12"/>
      <c r="D28" s="12"/>
      <c r="E28" s="12"/>
      <c r="F28" s="13"/>
      <c r="G28" s="12"/>
      <c r="H28" s="12"/>
      <c r="I28" s="14"/>
      <c r="J28" s="14"/>
      <c r="K28" s="14"/>
      <c r="L28" s="14"/>
      <c r="M28" s="12"/>
      <c r="N28" s="12"/>
      <c r="O28" s="12"/>
      <c r="P28" s="12"/>
      <c r="Q28" s="12"/>
      <c r="R28" s="12"/>
      <c r="S28" s="12"/>
      <c r="T28" s="63"/>
      <c r="U28" s="12"/>
      <c r="V28" s="12"/>
      <c r="W28" s="12"/>
      <c r="X28" s="63"/>
      <c r="Y28" s="16"/>
      <c r="Z28" s="12"/>
      <c r="AA28" s="12"/>
      <c r="AB28" s="8"/>
      <c r="AC28" s="13"/>
      <c r="AD28" s="12"/>
      <c r="AE28" s="12"/>
      <c r="AF28" s="12"/>
      <c r="AG28" s="133"/>
      <c r="AH28" s="133"/>
      <c r="AI28" s="12"/>
      <c r="AJ28" s="12"/>
      <c r="AK28" s="12"/>
      <c r="AL28" s="12"/>
      <c r="AM28" s="12"/>
      <c r="AN28" s="12"/>
    </row>
    <row r="29" spans="2:57" ht="15.75">
      <c r="B29" s="12"/>
      <c r="C29" s="12"/>
      <c r="D29" s="12"/>
      <c r="E29" s="12"/>
      <c r="F29" s="13"/>
      <c r="G29" s="12"/>
      <c r="H29" s="12"/>
      <c r="I29" s="14"/>
      <c r="J29" s="14"/>
      <c r="K29" s="14"/>
      <c r="L29" s="14"/>
      <c r="M29" s="15"/>
      <c r="N29" s="12"/>
      <c r="O29" s="12"/>
      <c r="P29" s="12"/>
      <c r="Q29" s="12"/>
      <c r="R29" s="12"/>
      <c r="S29" s="12"/>
      <c r="T29" s="63"/>
      <c r="U29" s="12"/>
      <c r="V29" s="63"/>
      <c r="W29" s="12"/>
      <c r="X29" s="63"/>
      <c r="Y29" s="16"/>
      <c r="Z29" s="12"/>
      <c r="AA29" s="12"/>
      <c r="AB29" s="8"/>
      <c r="AC29" s="13"/>
      <c r="AD29" s="12"/>
      <c r="AE29" s="12"/>
      <c r="AF29" s="12"/>
      <c r="AG29" s="133"/>
      <c r="AH29" s="133"/>
      <c r="AI29" s="12"/>
      <c r="AJ29" s="12"/>
      <c r="AK29" s="12"/>
      <c r="AL29" s="12"/>
      <c r="AM29" s="12"/>
      <c r="AN29" s="12"/>
    </row>
    <row r="30" spans="2:57" ht="15.75">
      <c r="B30" s="12"/>
      <c r="C30" s="12"/>
      <c r="D30" s="12"/>
      <c r="E30" s="12"/>
      <c r="F30" s="13"/>
      <c r="G30" s="12"/>
      <c r="H30" s="12"/>
      <c r="I30" s="14"/>
      <c r="J30" s="14"/>
      <c r="K30" s="14"/>
      <c r="L30" s="14"/>
      <c r="M30" s="15"/>
      <c r="N30" s="12"/>
      <c r="O30" s="12"/>
      <c r="P30" s="12"/>
      <c r="Q30" s="12"/>
      <c r="R30" s="12"/>
      <c r="S30" s="12"/>
      <c r="T30" s="63"/>
      <c r="U30" s="12"/>
      <c r="V30" s="63"/>
      <c r="W30" s="12"/>
      <c r="X30" s="63"/>
      <c r="Y30" s="16"/>
      <c r="Z30" s="12"/>
      <c r="AA30" s="12"/>
      <c r="AB30" s="8"/>
      <c r="AC30" s="13"/>
      <c r="AD30" s="12"/>
      <c r="AE30" s="12"/>
      <c r="AF30" s="12"/>
      <c r="AG30" s="133"/>
      <c r="AH30" s="133"/>
      <c r="AJ30" s="12"/>
      <c r="AK30" s="12"/>
      <c r="AL30" s="12"/>
      <c r="AM30" s="12"/>
      <c r="AN30" s="12"/>
    </row>
    <row r="31" spans="2:57" ht="15.75">
      <c r="B31" s="12"/>
      <c r="C31" s="12"/>
      <c r="D31" s="12"/>
      <c r="E31" s="12"/>
      <c r="F31" s="13"/>
      <c r="G31" s="12"/>
      <c r="H31" s="12"/>
      <c r="I31" s="14"/>
      <c r="J31" s="14"/>
      <c r="K31" s="14"/>
      <c r="L31" s="14"/>
      <c r="M31" s="15"/>
      <c r="N31" s="12"/>
      <c r="O31" s="12"/>
      <c r="P31" s="12"/>
      <c r="Q31" s="12"/>
      <c r="R31" s="12"/>
      <c r="S31" s="12"/>
      <c r="T31" s="63"/>
      <c r="U31" s="12"/>
      <c r="V31" s="63"/>
      <c r="W31" s="12"/>
      <c r="X31" s="63"/>
      <c r="Y31" s="16"/>
      <c r="Z31" s="12"/>
      <c r="AA31" s="12"/>
      <c r="AB31" s="8"/>
      <c r="AC31" s="13"/>
      <c r="AD31" s="12"/>
      <c r="AE31" s="12"/>
      <c r="AF31" s="12"/>
      <c r="AG31" s="133"/>
      <c r="AH31" s="133"/>
      <c r="AI31" s="12"/>
      <c r="AJ31" s="12"/>
      <c r="AK31" s="12"/>
      <c r="AL31" s="12"/>
      <c r="AM31" s="12"/>
      <c r="AN31" s="12"/>
    </row>
    <row r="32" spans="2:57" ht="15.75">
      <c r="B32" s="12"/>
      <c r="C32" s="12"/>
      <c r="D32" s="12"/>
      <c r="E32" s="12"/>
      <c r="F32" s="13"/>
      <c r="G32" s="12"/>
      <c r="H32" s="12"/>
      <c r="I32" s="14"/>
      <c r="J32" s="14"/>
      <c r="K32" s="14"/>
      <c r="L32" s="14"/>
      <c r="M32" s="15"/>
      <c r="N32" s="12"/>
      <c r="O32" s="12"/>
      <c r="P32" s="12"/>
      <c r="Q32" s="12"/>
      <c r="R32" s="12"/>
      <c r="S32" s="12"/>
      <c r="T32" s="63"/>
      <c r="U32" s="12"/>
      <c r="V32" s="63"/>
      <c r="W32" s="12"/>
      <c r="X32" s="63"/>
      <c r="Y32" s="16"/>
      <c r="Z32" s="12"/>
      <c r="AA32" s="12"/>
      <c r="AB32" s="8"/>
      <c r="AC32" s="13"/>
      <c r="AD32" s="12"/>
      <c r="AE32" s="12"/>
      <c r="AF32" s="12"/>
      <c r="AG32" s="133"/>
      <c r="AH32" s="133"/>
      <c r="AI32" s="12"/>
      <c r="AJ32" s="12"/>
      <c r="AK32" s="12"/>
      <c r="AL32" s="12"/>
      <c r="AM32" s="12"/>
      <c r="AN32" s="12"/>
    </row>
    <row r="33" spans="2:57" ht="15.75">
      <c r="B33" s="12"/>
      <c r="C33" s="12"/>
      <c r="D33" s="12"/>
      <c r="E33" s="12"/>
      <c r="F33" s="13"/>
      <c r="G33" s="12"/>
      <c r="H33" s="12"/>
      <c r="I33" s="14"/>
      <c r="J33" s="14"/>
      <c r="K33" s="14"/>
      <c r="L33" s="14"/>
      <c r="M33" s="15"/>
      <c r="N33" s="12"/>
      <c r="O33" s="12"/>
      <c r="P33" s="12"/>
      <c r="Q33" s="12"/>
      <c r="R33" s="12"/>
      <c r="S33" s="12"/>
      <c r="T33" s="63"/>
      <c r="U33" s="12"/>
      <c r="V33" s="63"/>
      <c r="W33" s="12"/>
      <c r="X33" s="63"/>
      <c r="Y33" s="16"/>
      <c r="Z33" s="12"/>
      <c r="AA33" s="12"/>
      <c r="AB33" s="8"/>
      <c r="AC33" s="13"/>
      <c r="AD33" s="12"/>
      <c r="AE33" s="12"/>
      <c r="AF33" s="12"/>
      <c r="AG33" s="133"/>
      <c r="AH33" s="133"/>
      <c r="AI33" s="12"/>
      <c r="AJ33" s="12"/>
      <c r="AK33" s="12"/>
      <c r="AL33" s="12"/>
      <c r="AM33" s="12"/>
      <c r="AN33" s="12"/>
    </row>
    <row r="34" spans="2:57" ht="15.75">
      <c r="B34" s="12"/>
      <c r="C34" s="12"/>
      <c r="D34" s="12"/>
      <c r="E34" s="12"/>
      <c r="F34" s="13"/>
      <c r="G34" s="12"/>
      <c r="H34" s="12"/>
      <c r="I34" s="14"/>
      <c r="J34" s="14"/>
      <c r="K34" s="14"/>
      <c r="L34" s="14"/>
      <c r="M34" s="15"/>
      <c r="N34" s="12"/>
      <c r="O34" s="12"/>
      <c r="P34" s="12"/>
      <c r="Q34" s="12"/>
      <c r="R34" s="12"/>
      <c r="S34" s="12"/>
      <c r="T34" s="63"/>
      <c r="U34" s="12"/>
      <c r="V34" s="63"/>
      <c r="W34" s="12"/>
      <c r="X34" s="63"/>
      <c r="Y34" s="16"/>
      <c r="Z34" s="12"/>
      <c r="AA34" s="12"/>
      <c r="AB34" s="8"/>
      <c r="AC34" s="13"/>
      <c r="AD34" s="12"/>
      <c r="AE34" s="12"/>
      <c r="AF34" s="12"/>
      <c r="AG34" s="133"/>
      <c r="AH34" s="133"/>
      <c r="AI34" s="12"/>
      <c r="AJ34" s="12"/>
      <c r="AK34" s="12"/>
      <c r="AL34" s="12"/>
      <c r="AM34" s="12"/>
      <c r="AN34" s="12"/>
    </row>
    <row r="35" spans="2:57" ht="15.75">
      <c r="B35" s="12"/>
      <c r="C35" s="12"/>
      <c r="D35" s="12"/>
      <c r="E35" s="12"/>
      <c r="F35" s="13"/>
      <c r="G35" s="12"/>
      <c r="H35" s="12"/>
      <c r="I35" s="14"/>
      <c r="J35" s="14"/>
      <c r="K35" s="14"/>
      <c r="L35" s="14"/>
      <c r="M35" s="15"/>
      <c r="N35" s="12"/>
      <c r="O35" s="12"/>
      <c r="P35" s="12"/>
      <c r="Q35" s="12"/>
      <c r="R35" s="12"/>
      <c r="S35" s="12"/>
      <c r="T35" s="63"/>
      <c r="U35" s="12"/>
      <c r="V35" s="63"/>
      <c r="W35" s="12"/>
      <c r="X35" s="63"/>
      <c r="Y35" s="16"/>
      <c r="Z35" s="12"/>
      <c r="AA35" s="12"/>
      <c r="AB35" s="8"/>
      <c r="AC35" s="13"/>
      <c r="AD35" s="12"/>
      <c r="AE35" s="12"/>
      <c r="AF35" s="12"/>
      <c r="AG35" s="133"/>
      <c r="AH35" s="133"/>
      <c r="AI35" s="12"/>
      <c r="AJ35" s="12"/>
      <c r="AK35" s="12"/>
      <c r="AL35" s="12"/>
      <c r="AM35" s="12"/>
      <c r="AN35" s="12"/>
    </row>
    <row r="36" spans="2:57" ht="15.75">
      <c r="B36" s="12"/>
      <c r="C36" s="12"/>
      <c r="D36" s="12"/>
      <c r="E36" s="12"/>
      <c r="F36" s="13"/>
      <c r="G36" s="12"/>
      <c r="H36" s="12"/>
      <c r="I36" s="14"/>
      <c r="J36" s="14"/>
      <c r="K36" s="14"/>
      <c r="L36" s="14"/>
      <c r="M36" s="15"/>
      <c r="N36" s="12"/>
      <c r="O36" s="12"/>
      <c r="P36" s="12"/>
      <c r="Q36" s="12"/>
      <c r="R36" s="12"/>
      <c r="S36" s="12"/>
      <c r="T36" s="63"/>
      <c r="U36" s="12"/>
      <c r="V36" s="63"/>
      <c r="W36" s="12"/>
      <c r="X36" s="63"/>
      <c r="Y36" s="16"/>
      <c r="Z36" s="12"/>
      <c r="AA36" s="12"/>
      <c r="AB36" s="8"/>
      <c r="AC36" s="13"/>
      <c r="AD36" s="12"/>
      <c r="AE36" s="12"/>
      <c r="AF36" s="12"/>
      <c r="AG36" s="133"/>
      <c r="AH36" s="133"/>
      <c r="AI36" s="12"/>
      <c r="AJ36" s="12"/>
      <c r="AK36" s="12"/>
      <c r="AL36" s="12"/>
      <c r="AM36" s="12"/>
      <c r="AN36" s="12"/>
    </row>
    <row r="37" spans="2:57" ht="15.75">
      <c r="B37" s="12"/>
      <c r="C37" s="12"/>
      <c r="D37" s="12"/>
      <c r="E37" s="12"/>
      <c r="F37" s="13"/>
      <c r="G37" s="12"/>
      <c r="H37" s="12"/>
      <c r="I37" s="14"/>
      <c r="J37" s="14"/>
      <c r="K37" s="14"/>
      <c r="L37" s="14"/>
      <c r="M37" s="15"/>
      <c r="N37" s="12"/>
      <c r="O37" s="12"/>
      <c r="P37" s="12"/>
      <c r="Q37" s="12"/>
      <c r="R37" s="12"/>
      <c r="S37" s="12"/>
      <c r="T37" s="63"/>
      <c r="U37" s="12"/>
      <c r="V37" s="63"/>
      <c r="W37" s="12"/>
      <c r="X37" s="63"/>
      <c r="Y37" s="16"/>
      <c r="Z37" s="12"/>
      <c r="AA37" s="12"/>
      <c r="AB37" s="8"/>
      <c r="AC37" s="13"/>
      <c r="AD37" s="12"/>
      <c r="AE37" s="12"/>
      <c r="AF37" s="12"/>
      <c r="AG37" s="133"/>
      <c r="AH37" s="133"/>
      <c r="AI37" s="12"/>
      <c r="AJ37" s="12"/>
      <c r="AK37" s="12"/>
      <c r="AL37" s="12"/>
      <c r="AM37" s="12"/>
      <c r="AN37" s="12"/>
      <c r="BE37" s="9"/>
    </row>
    <row r="38" spans="2:57" ht="15.75">
      <c r="B38" s="12"/>
      <c r="C38" s="12"/>
      <c r="D38" s="12"/>
      <c r="E38" s="12"/>
      <c r="F38" s="13"/>
      <c r="G38" s="12"/>
      <c r="H38" s="12"/>
      <c r="I38" s="14"/>
      <c r="J38" s="14"/>
      <c r="K38" s="14"/>
      <c r="L38" s="14"/>
      <c r="M38" s="15"/>
      <c r="N38" s="12"/>
      <c r="O38" s="12"/>
      <c r="P38" s="12"/>
      <c r="Q38" s="12"/>
      <c r="R38" s="12"/>
      <c r="S38" s="12"/>
      <c r="T38" s="63"/>
      <c r="U38" s="12"/>
      <c r="V38" s="63"/>
      <c r="W38" s="12"/>
      <c r="X38" s="63"/>
      <c r="Y38" s="16"/>
      <c r="Z38" s="12"/>
      <c r="AA38" s="12"/>
      <c r="AB38" s="8"/>
      <c r="AC38" s="13"/>
      <c r="AD38" s="12"/>
      <c r="AE38" s="12"/>
      <c r="AF38" s="12"/>
      <c r="AG38" s="133"/>
      <c r="AH38" s="133"/>
      <c r="AI38" s="12"/>
      <c r="AJ38" s="12"/>
      <c r="AK38" s="12"/>
      <c r="AL38" s="12"/>
      <c r="AM38" s="12"/>
      <c r="AN38" s="12"/>
    </row>
    <row r="39" spans="2:57" ht="15" customHeight="1">
      <c r="B39" s="12"/>
      <c r="C39" s="12"/>
      <c r="D39" s="12"/>
      <c r="E39" s="12"/>
      <c r="F39" s="13"/>
      <c r="G39" s="12"/>
      <c r="H39" s="12"/>
      <c r="I39" s="14"/>
      <c r="J39" s="14"/>
      <c r="K39" s="14"/>
      <c r="L39" s="14"/>
      <c r="M39" s="15"/>
      <c r="N39" s="12"/>
      <c r="O39" s="12"/>
      <c r="P39" s="12"/>
      <c r="Q39" s="12"/>
      <c r="R39" s="12"/>
      <c r="S39" s="12"/>
      <c r="T39" s="63"/>
      <c r="U39" s="12"/>
      <c r="V39" s="63"/>
      <c r="W39" s="12"/>
      <c r="X39" s="63"/>
      <c r="Y39" s="16"/>
      <c r="Z39" s="12"/>
      <c r="AA39" s="12"/>
      <c r="AB39" s="8"/>
      <c r="AC39" s="13"/>
      <c r="AD39" s="12"/>
      <c r="AE39" s="12"/>
      <c r="AF39" s="12"/>
      <c r="AG39" s="133"/>
      <c r="AH39" s="133"/>
      <c r="AI39" s="12"/>
      <c r="AJ39" s="12"/>
      <c r="AK39" s="12"/>
      <c r="AL39" s="12"/>
      <c r="AM39" s="12"/>
      <c r="AN39" s="12"/>
    </row>
    <row r="40" spans="2:57" ht="15.75">
      <c r="B40" s="12"/>
      <c r="C40" s="12"/>
      <c r="D40" s="12"/>
      <c r="E40" s="12"/>
      <c r="F40" s="13"/>
      <c r="G40" s="12"/>
      <c r="H40" s="12"/>
      <c r="I40" s="14"/>
      <c r="J40" s="14"/>
      <c r="K40" s="14"/>
      <c r="L40" s="14"/>
      <c r="M40" s="15"/>
      <c r="N40" s="12"/>
      <c r="O40" s="12"/>
      <c r="P40" s="12"/>
      <c r="Q40" s="12"/>
      <c r="R40" s="12"/>
      <c r="S40" s="12"/>
      <c r="T40" s="63"/>
      <c r="U40" s="12"/>
      <c r="V40" s="63"/>
      <c r="W40" s="12"/>
      <c r="X40" s="63"/>
      <c r="Y40" s="16"/>
      <c r="Z40" s="12"/>
      <c r="AA40" s="12"/>
      <c r="AB40" s="8"/>
      <c r="AC40" s="13"/>
      <c r="AD40" s="12"/>
      <c r="AE40" s="12"/>
      <c r="AF40" s="12"/>
      <c r="AG40" s="133"/>
      <c r="AH40" s="133"/>
      <c r="AI40" s="12"/>
      <c r="AJ40" s="12"/>
      <c r="AK40" s="12"/>
      <c r="AL40" s="12"/>
      <c r="AM40" s="12"/>
      <c r="AN40" s="12"/>
    </row>
    <row r="41" spans="2:57" ht="15.75">
      <c r="B41" s="12"/>
      <c r="C41" s="12"/>
      <c r="D41" s="12"/>
      <c r="E41" s="12"/>
      <c r="F41" s="13"/>
      <c r="G41" s="12"/>
      <c r="H41" s="12"/>
      <c r="I41" s="14"/>
      <c r="J41" s="14"/>
      <c r="K41" s="14"/>
      <c r="L41" s="14"/>
      <c r="M41" s="15"/>
      <c r="N41" s="12"/>
      <c r="O41" s="12"/>
      <c r="P41" s="12"/>
      <c r="Q41" s="12"/>
      <c r="R41" s="12"/>
      <c r="S41" s="12"/>
      <c r="T41" s="63"/>
      <c r="U41" s="12"/>
      <c r="V41" s="63"/>
      <c r="W41" s="12"/>
      <c r="X41" s="63"/>
      <c r="Y41" s="16"/>
      <c r="Z41" s="12"/>
      <c r="AA41" s="12"/>
      <c r="AB41" s="14"/>
      <c r="AC41" s="13"/>
      <c r="AD41" s="12"/>
      <c r="AE41" s="12"/>
      <c r="AF41" s="12"/>
      <c r="AG41" s="133"/>
      <c r="AH41" s="133"/>
      <c r="AI41" s="12"/>
      <c r="AJ41" s="12"/>
      <c r="AK41" s="12"/>
      <c r="AL41" s="12"/>
      <c r="AM41" s="12"/>
      <c r="AN41" s="12"/>
    </row>
    <row r="42" spans="2:57" ht="15.75">
      <c r="B42" s="12"/>
      <c r="C42" s="12"/>
      <c r="D42" s="12"/>
      <c r="E42" s="12"/>
      <c r="F42" s="13"/>
      <c r="G42" s="12"/>
      <c r="H42" s="12"/>
      <c r="I42" s="14"/>
      <c r="J42" s="14"/>
      <c r="K42" s="14"/>
      <c r="L42" s="14"/>
      <c r="M42" s="15"/>
      <c r="N42" s="12"/>
      <c r="O42" s="12"/>
      <c r="P42" s="12"/>
      <c r="Q42" s="12"/>
      <c r="R42" s="12"/>
      <c r="S42" s="12"/>
      <c r="T42" s="63"/>
      <c r="U42" s="12"/>
      <c r="V42" s="63"/>
      <c r="W42" s="12"/>
      <c r="X42" s="63"/>
      <c r="Y42" s="16"/>
      <c r="Z42" s="12"/>
      <c r="AA42" s="12"/>
      <c r="AB42" s="8"/>
      <c r="AC42" s="13"/>
      <c r="AD42" s="12"/>
      <c r="AE42" s="12"/>
      <c r="AF42" s="12"/>
      <c r="AG42" s="133"/>
      <c r="AH42" s="133"/>
      <c r="AI42" s="12"/>
      <c r="AJ42" s="12"/>
      <c r="AK42" s="12"/>
      <c r="AL42" s="12"/>
      <c r="AM42" s="12"/>
      <c r="AN42" s="12"/>
    </row>
    <row r="43" spans="2:57" ht="15.75">
      <c r="B43" s="12"/>
      <c r="C43" s="12"/>
      <c r="D43" s="12"/>
      <c r="E43" s="12"/>
      <c r="F43" s="13"/>
      <c r="G43" s="12"/>
      <c r="H43" s="12"/>
      <c r="I43" s="14"/>
      <c r="J43" s="14"/>
      <c r="K43" s="14"/>
      <c r="L43" s="14"/>
      <c r="M43" s="15"/>
      <c r="N43" s="12"/>
      <c r="O43" s="12"/>
      <c r="P43" s="12"/>
      <c r="Q43" s="12"/>
      <c r="R43" s="12"/>
      <c r="S43" s="12"/>
      <c r="T43" s="63"/>
      <c r="U43" s="12"/>
      <c r="V43" s="63"/>
      <c r="W43" s="12"/>
      <c r="X43" s="63"/>
      <c r="Y43" s="16"/>
      <c r="Z43" s="12"/>
      <c r="AA43" s="12"/>
      <c r="AB43" s="8"/>
      <c r="AC43" s="13"/>
      <c r="AD43" s="12"/>
      <c r="AE43" s="12"/>
      <c r="AF43" s="12"/>
      <c r="AG43" s="133"/>
      <c r="AH43" s="133"/>
      <c r="AI43" s="12"/>
      <c r="AJ43" s="12"/>
      <c r="AK43" s="12"/>
      <c r="AL43" s="12"/>
      <c r="AM43" s="12"/>
      <c r="AN43" s="12"/>
    </row>
    <row r="44" spans="2:57" ht="15.75">
      <c r="B44" s="12"/>
      <c r="C44" s="12"/>
      <c r="D44" s="12"/>
      <c r="E44" s="12"/>
      <c r="F44" s="13"/>
      <c r="G44" s="12"/>
      <c r="H44" s="12"/>
      <c r="I44" s="14"/>
      <c r="J44" s="14"/>
      <c r="K44" s="14"/>
      <c r="L44" s="14"/>
      <c r="M44" s="15"/>
      <c r="N44" s="12"/>
      <c r="O44" s="12"/>
      <c r="P44" s="12"/>
      <c r="Q44" s="12"/>
      <c r="R44" s="12"/>
      <c r="S44" s="12"/>
      <c r="T44" s="63"/>
      <c r="U44" s="12"/>
      <c r="V44" s="63"/>
      <c r="W44" s="12"/>
      <c r="X44" s="63"/>
      <c r="Y44" s="16"/>
      <c r="Z44" s="12"/>
      <c r="AA44" s="12"/>
      <c r="AB44" s="8"/>
      <c r="AC44" s="13"/>
      <c r="AD44" s="12"/>
      <c r="AE44" s="12"/>
      <c r="AF44" s="12"/>
      <c r="AG44" s="133"/>
      <c r="AH44" s="133"/>
      <c r="AI44" s="12"/>
      <c r="AJ44" s="12"/>
      <c r="AK44" s="12"/>
      <c r="AL44" s="12"/>
      <c r="AM44" s="12"/>
      <c r="AN44" s="12"/>
    </row>
    <row r="45" spans="2:57" ht="15.75">
      <c r="B45" s="12"/>
      <c r="C45" s="12"/>
      <c r="D45" s="12"/>
      <c r="E45" s="12"/>
      <c r="F45" s="13"/>
      <c r="G45" s="12"/>
      <c r="H45" s="12"/>
      <c r="I45" s="14"/>
      <c r="J45" s="14"/>
      <c r="K45" s="14"/>
      <c r="L45" s="14"/>
      <c r="M45" s="15"/>
      <c r="N45" s="12"/>
      <c r="O45" s="12"/>
      <c r="P45" s="12"/>
      <c r="Q45" s="12"/>
      <c r="R45" s="12"/>
      <c r="S45" s="12"/>
      <c r="T45" s="63"/>
      <c r="U45" s="12"/>
      <c r="V45" s="63"/>
      <c r="W45" s="12"/>
      <c r="X45" s="63"/>
      <c r="Y45" s="16"/>
      <c r="Z45" s="12"/>
      <c r="AA45" s="12"/>
      <c r="AB45" s="8"/>
      <c r="AC45" s="13"/>
      <c r="AD45" s="12"/>
      <c r="AE45" s="12"/>
      <c r="AF45" s="12"/>
      <c r="AG45" s="133"/>
      <c r="AH45" s="133"/>
      <c r="AI45" s="12"/>
      <c r="AJ45" s="12"/>
      <c r="AK45" s="12"/>
      <c r="AL45" s="12"/>
      <c r="AM45" s="12"/>
      <c r="AN45" s="12"/>
    </row>
    <row r="46" spans="2:57" ht="15.75">
      <c r="B46" s="12"/>
      <c r="C46" s="12"/>
      <c r="D46" s="12"/>
      <c r="E46" s="12"/>
      <c r="F46" s="13"/>
      <c r="G46" s="12"/>
      <c r="H46" s="12"/>
      <c r="I46" s="14"/>
      <c r="J46" s="14"/>
      <c r="K46" s="14"/>
      <c r="L46" s="14"/>
      <c r="M46" s="15"/>
      <c r="N46" s="12"/>
      <c r="O46" s="12"/>
      <c r="P46" s="12"/>
      <c r="Q46" s="12"/>
      <c r="R46" s="12"/>
      <c r="S46" s="12"/>
      <c r="T46" s="63"/>
      <c r="U46" s="12"/>
      <c r="V46" s="63"/>
      <c r="W46" s="12"/>
      <c r="X46" s="63"/>
      <c r="Y46" s="16"/>
      <c r="Z46" s="12"/>
      <c r="AA46" s="12"/>
      <c r="AB46" s="8"/>
      <c r="AC46" s="14"/>
      <c r="AD46" s="12"/>
      <c r="AE46" s="12"/>
      <c r="AF46" s="12"/>
      <c r="AG46" s="133"/>
      <c r="AH46" s="133"/>
      <c r="AI46" s="12"/>
      <c r="AJ46" s="12"/>
      <c r="AK46" s="12"/>
      <c r="AL46" s="12"/>
      <c r="AM46" s="12"/>
      <c r="AN46" s="12"/>
    </row>
    <row r="47" spans="2:57" ht="15.75">
      <c r="B47" s="12"/>
      <c r="C47" s="12"/>
      <c r="D47" s="12"/>
      <c r="E47" s="12"/>
      <c r="F47" s="13"/>
      <c r="G47" s="12"/>
      <c r="H47" s="12"/>
      <c r="I47" s="14"/>
      <c r="J47" s="14"/>
      <c r="K47" s="14"/>
      <c r="L47" s="14"/>
      <c r="M47" s="15"/>
      <c r="N47" s="12"/>
      <c r="O47" s="12"/>
      <c r="P47" s="12"/>
      <c r="Q47" s="12"/>
      <c r="R47" s="12"/>
      <c r="S47" s="12"/>
      <c r="T47" s="12"/>
      <c r="U47" s="12"/>
      <c r="V47" s="12"/>
      <c r="W47" s="12"/>
      <c r="X47" s="12"/>
      <c r="Y47" s="16"/>
      <c r="Z47" s="12"/>
      <c r="AA47" s="12"/>
      <c r="AB47" s="8"/>
      <c r="AC47" s="13"/>
      <c r="AD47" s="12"/>
      <c r="AE47" s="12"/>
      <c r="AF47" s="12"/>
      <c r="AG47" s="133"/>
      <c r="AH47" s="133"/>
      <c r="AI47" s="12"/>
      <c r="AJ47" s="12"/>
      <c r="AK47" s="12"/>
      <c r="AL47" s="12"/>
      <c r="AM47" s="12"/>
      <c r="AN47" s="12"/>
    </row>
    <row r="48" spans="2:57" ht="15.75">
      <c r="B48" s="12"/>
      <c r="C48" s="12"/>
      <c r="D48" s="12"/>
      <c r="E48" s="12"/>
      <c r="F48" s="13"/>
      <c r="G48" s="12"/>
      <c r="H48" s="12"/>
      <c r="I48" s="14"/>
      <c r="J48" s="14"/>
      <c r="K48" s="14"/>
      <c r="L48" s="14"/>
      <c r="M48" s="15"/>
      <c r="N48" s="12"/>
      <c r="O48" s="12"/>
      <c r="P48" s="12"/>
      <c r="Q48" s="12"/>
      <c r="R48" s="12"/>
      <c r="S48" s="12"/>
      <c r="T48" s="12"/>
      <c r="U48" s="12"/>
      <c r="V48" s="12"/>
      <c r="W48" s="12"/>
      <c r="X48" s="12"/>
      <c r="Y48" s="16"/>
      <c r="Z48" s="12"/>
      <c r="AA48" s="12"/>
      <c r="AB48" s="8"/>
      <c r="AC48" s="14"/>
      <c r="AD48" s="12"/>
      <c r="AE48" s="12"/>
      <c r="AF48" s="12"/>
      <c r="AG48" s="133"/>
      <c r="AH48" s="133"/>
      <c r="AI48" s="12"/>
      <c r="AJ48" s="12"/>
      <c r="AK48" s="12"/>
      <c r="AL48" s="12"/>
      <c r="AM48" s="12"/>
      <c r="AN48" s="12"/>
    </row>
    <row r="49" spans="2:40" ht="15.75">
      <c r="B49" s="12"/>
      <c r="C49" s="12"/>
      <c r="D49" s="12"/>
      <c r="E49" s="12"/>
      <c r="F49" s="13"/>
      <c r="G49" s="12"/>
      <c r="H49" s="12"/>
      <c r="I49" s="14"/>
      <c r="J49" s="14"/>
      <c r="K49" s="14"/>
      <c r="L49" s="14"/>
      <c r="M49" s="12"/>
      <c r="N49" s="12"/>
      <c r="O49" s="12"/>
      <c r="P49" s="12"/>
      <c r="Q49" s="12"/>
      <c r="R49" s="12"/>
      <c r="S49" s="12"/>
      <c r="T49" s="63"/>
      <c r="U49" s="12"/>
      <c r="V49" s="63"/>
      <c r="W49" s="12"/>
      <c r="X49" s="63"/>
      <c r="Y49" s="16"/>
      <c r="Z49" s="12"/>
      <c r="AA49" s="12"/>
      <c r="AB49" s="8"/>
      <c r="AC49" s="14"/>
      <c r="AD49" s="12"/>
      <c r="AE49" s="12"/>
      <c r="AF49" s="12"/>
      <c r="AG49" s="133"/>
      <c r="AH49" s="133"/>
      <c r="AI49" s="12"/>
      <c r="AJ49" s="12"/>
      <c r="AK49" s="12"/>
      <c r="AL49" s="12"/>
      <c r="AM49" s="12"/>
      <c r="AN49" s="12"/>
    </row>
    <row r="50" spans="2:40" ht="15.75">
      <c r="B50" s="12"/>
      <c r="C50" s="12"/>
      <c r="D50" s="12"/>
      <c r="E50" s="12"/>
      <c r="F50" s="13"/>
      <c r="G50" s="12"/>
      <c r="H50" s="12"/>
      <c r="I50" s="14"/>
      <c r="J50" s="14"/>
      <c r="K50" s="14"/>
      <c r="L50" s="14"/>
      <c r="M50" s="12"/>
      <c r="N50" s="12"/>
      <c r="O50" s="12"/>
      <c r="P50" s="12"/>
      <c r="Q50" s="12"/>
      <c r="R50" s="12"/>
      <c r="S50" s="12"/>
      <c r="T50" s="63"/>
      <c r="U50" s="12"/>
      <c r="V50" s="63"/>
      <c r="W50" s="12"/>
      <c r="X50" s="63"/>
      <c r="Y50" s="16"/>
      <c r="Z50" s="12"/>
      <c r="AA50" s="12"/>
      <c r="AB50" s="8"/>
      <c r="AC50" s="14"/>
      <c r="AD50" s="12"/>
      <c r="AE50" s="12"/>
      <c r="AF50" s="12"/>
      <c r="AG50" s="133"/>
      <c r="AH50" s="133"/>
      <c r="AI50" s="12"/>
      <c r="AJ50" s="12"/>
      <c r="AK50" s="12"/>
      <c r="AL50" s="12"/>
      <c r="AM50" s="12"/>
      <c r="AN50" s="12"/>
    </row>
    <row r="51" spans="2:40" ht="15.75">
      <c r="B51" s="12"/>
      <c r="C51" s="12"/>
      <c r="D51" s="12"/>
      <c r="E51" s="12"/>
      <c r="F51" s="13"/>
      <c r="G51" s="12"/>
      <c r="H51" s="12"/>
      <c r="I51" s="14"/>
      <c r="J51" s="14"/>
      <c r="K51" s="14"/>
      <c r="L51" s="14"/>
      <c r="M51" s="12"/>
      <c r="N51" s="12"/>
      <c r="O51" s="12"/>
      <c r="P51" s="12"/>
      <c r="Q51" s="12"/>
      <c r="R51" s="12"/>
      <c r="S51" s="12"/>
      <c r="T51" s="63"/>
      <c r="U51" s="12"/>
      <c r="V51" s="63"/>
      <c r="W51" s="12"/>
      <c r="X51" s="63"/>
      <c r="Y51" s="16"/>
      <c r="Z51" s="12"/>
      <c r="AA51" s="12"/>
      <c r="AB51" s="8"/>
      <c r="AC51" s="14"/>
      <c r="AD51" s="12"/>
      <c r="AE51" s="12"/>
      <c r="AF51" s="12"/>
      <c r="AG51" s="133"/>
      <c r="AH51" s="133"/>
      <c r="AI51" s="12"/>
      <c r="AJ51" s="12"/>
      <c r="AK51" s="12"/>
      <c r="AL51" s="12"/>
      <c r="AM51" s="12"/>
      <c r="AN51" s="12"/>
    </row>
    <row r="52" spans="2:40" ht="15.75">
      <c r="B52" s="12"/>
      <c r="C52" s="12"/>
      <c r="D52" s="12"/>
      <c r="E52" s="12"/>
      <c r="F52" s="13"/>
      <c r="G52" s="12"/>
      <c r="H52" s="12"/>
      <c r="I52" s="14"/>
      <c r="J52" s="14"/>
      <c r="K52" s="14"/>
      <c r="L52" s="14"/>
      <c r="M52" s="12"/>
      <c r="N52" s="12"/>
      <c r="O52" s="12"/>
      <c r="P52" s="12"/>
      <c r="Q52" s="12"/>
      <c r="R52" s="12"/>
      <c r="S52" s="12"/>
      <c r="T52" s="63"/>
      <c r="U52" s="12"/>
      <c r="V52" s="63"/>
      <c r="W52" s="12"/>
      <c r="X52" s="63"/>
      <c r="Y52" s="16"/>
      <c r="Z52" s="12"/>
      <c r="AA52" s="12"/>
      <c r="AB52" s="8"/>
      <c r="AC52" s="14"/>
      <c r="AD52" s="12"/>
      <c r="AE52" s="12"/>
      <c r="AF52" s="12"/>
      <c r="AG52" s="133"/>
      <c r="AH52" s="133"/>
      <c r="AI52" s="12"/>
      <c r="AJ52" s="12"/>
      <c r="AK52" s="12"/>
      <c r="AL52" s="12"/>
      <c r="AM52" s="12"/>
      <c r="AN52" s="12"/>
    </row>
    <row r="53" spans="2:40" ht="15.75">
      <c r="B53" s="12"/>
      <c r="C53" s="12"/>
      <c r="D53" s="12"/>
      <c r="E53" s="12"/>
      <c r="F53" s="13"/>
      <c r="G53" s="12"/>
      <c r="H53" s="12"/>
      <c r="I53" s="14"/>
      <c r="J53" s="14"/>
      <c r="K53" s="14"/>
      <c r="L53" s="14"/>
      <c r="M53" s="12"/>
      <c r="N53" s="12"/>
      <c r="O53" s="12"/>
      <c r="P53" s="12"/>
      <c r="Q53" s="12"/>
      <c r="R53" s="12"/>
      <c r="S53" s="12"/>
      <c r="T53" s="63"/>
      <c r="U53" s="12"/>
      <c r="V53" s="63"/>
      <c r="W53" s="12"/>
      <c r="X53" s="63"/>
      <c r="Y53" s="16"/>
      <c r="Z53" s="12"/>
      <c r="AA53" s="12"/>
      <c r="AB53" s="8"/>
      <c r="AC53" s="14"/>
      <c r="AD53" s="12"/>
      <c r="AE53" s="12"/>
      <c r="AF53" s="12"/>
      <c r="AG53" s="133"/>
      <c r="AH53" s="133"/>
      <c r="AI53" s="12"/>
      <c r="AJ53" s="12"/>
      <c r="AK53" s="12"/>
      <c r="AL53" s="12"/>
      <c r="AM53" s="12"/>
      <c r="AN53" s="12"/>
    </row>
    <row r="54" spans="2:40" ht="15.75">
      <c r="B54" s="12"/>
      <c r="C54" s="12"/>
      <c r="D54" s="12"/>
      <c r="E54" s="12"/>
      <c r="F54" s="13"/>
      <c r="G54" s="12"/>
      <c r="H54" s="12"/>
      <c r="I54" s="14"/>
      <c r="J54" s="14"/>
      <c r="K54" s="14"/>
      <c r="L54" s="14"/>
      <c r="M54" s="12"/>
      <c r="N54" s="12"/>
      <c r="O54" s="12"/>
      <c r="P54" s="12"/>
      <c r="Q54" s="12"/>
      <c r="R54" s="12"/>
      <c r="S54" s="12"/>
      <c r="T54" s="63"/>
      <c r="U54" s="12"/>
      <c r="V54" s="63"/>
      <c r="W54" s="12"/>
      <c r="X54" s="63"/>
      <c r="Y54" s="16"/>
      <c r="Z54" s="12"/>
      <c r="AA54" s="12"/>
      <c r="AB54" s="8"/>
      <c r="AC54" s="14"/>
      <c r="AD54" s="12"/>
      <c r="AE54" s="12"/>
      <c r="AF54" s="12"/>
      <c r="AG54" s="133"/>
      <c r="AH54" s="133"/>
      <c r="AI54" s="12"/>
      <c r="AJ54" s="12"/>
      <c r="AK54" s="12"/>
      <c r="AL54" s="12"/>
      <c r="AM54" s="12"/>
      <c r="AN54" s="12"/>
    </row>
    <row r="55" spans="2:40" ht="15.75">
      <c r="B55" s="12"/>
      <c r="C55" s="12"/>
      <c r="D55" s="12"/>
      <c r="E55" s="12"/>
      <c r="F55" s="13"/>
      <c r="G55" s="12"/>
      <c r="H55" s="12"/>
      <c r="I55" s="14"/>
      <c r="J55" s="14"/>
      <c r="K55" s="14"/>
      <c r="L55" s="14"/>
      <c r="M55" s="12"/>
      <c r="N55" s="12"/>
      <c r="O55" s="12"/>
      <c r="P55" s="12"/>
      <c r="Q55" s="12"/>
      <c r="R55" s="12"/>
      <c r="S55" s="12"/>
      <c r="T55" s="63"/>
      <c r="U55" s="12"/>
      <c r="V55" s="63"/>
      <c r="W55" s="12"/>
      <c r="X55" s="63"/>
      <c r="Y55" s="16"/>
      <c r="Z55" s="12"/>
      <c r="AA55" s="12"/>
      <c r="AB55" s="8"/>
      <c r="AC55" s="14"/>
      <c r="AD55" s="12"/>
      <c r="AE55" s="12"/>
      <c r="AF55" s="12"/>
      <c r="AG55" s="133"/>
      <c r="AH55" s="133"/>
      <c r="AI55" s="12"/>
      <c r="AJ55" s="12"/>
      <c r="AK55" s="12"/>
      <c r="AL55" s="12"/>
      <c r="AM55" s="12"/>
      <c r="AN55" s="12"/>
    </row>
    <row r="56" spans="2:40" ht="15.75">
      <c r="B56" s="12"/>
      <c r="C56" s="12"/>
      <c r="D56" s="12"/>
      <c r="E56" s="12"/>
      <c r="F56" s="13"/>
      <c r="G56" s="12"/>
      <c r="H56" s="12"/>
      <c r="I56" s="14"/>
      <c r="J56" s="14"/>
      <c r="K56" s="14"/>
      <c r="L56" s="14"/>
      <c r="M56" s="12"/>
      <c r="N56" s="12"/>
      <c r="O56" s="12"/>
      <c r="P56" s="12"/>
      <c r="Q56" s="12"/>
      <c r="R56" s="12"/>
      <c r="S56" s="12"/>
      <c r="T56" s="63"/>
      <c r="U56" s="12"/>
      <c r="V56" s="63"/>
      <c r="W56" s="12"/>
      <c r="X56" s="63"/>
      <c r="Y56" s="16"/>
      <c r="Z56" s="12"/>
      <c r="AA56" s="12"/>
      <c r="AB56" s="8"/>
      <c r="AC56" s="14"/>
      <c r="AD56" s="12"/>
      <c r="AE56" s="12"/>
      <c r="AF56" s="12"/>
      <c r="AG56" s="133"/>
      <c r="AH56" s="133"/>
      <c r="AI56" s="12"/>
      <c r="AJ56" s="12"/>
      <c r="AK56" s="12"/>
      <c r="AL56" s="12"/>
      <c r="AM56" s="12"/>
      <c r="AN56" s="12"/>
    </row>
    <row r="57" spans="2:40" ht="15.75">
      <c r="B57" s="12"/>
      <c r="C57" s="12"/>
      <c r="D57" s="12"/>
      <c r="E57" s="12"/>
      <c r="F57" s="13"/>
      <c r="G57" s="12"/>
      <c r="H57" s="12"/>
      <c r="I57" s="14"/>
      <c r="J57" s="14"/>
      <c r="K57" s="14"/>
      <c r="L57" s="14"/>
      <c r="M57" s="12"/>
      <c r="N57" s="12"/>
      <c r="O57" s="12"/>
      <c r="P57" s="12"/>
      <c r="Q57" s="12"/>
      <c r="R57" s="12"/>
      <c r="S57" s="12"/>
      <c r="T57" s="63"/>
      <c r="U57" s="12"/>
      <c r="V57" s="63"/>
      <c r="W57" s="12"/>
      <c r="X57" s="63"/>
      <c r="Y57" s="16"/>
      <c r="Z57" s="12"/>
      <c r="AA57" s="12"/>
      <c r="AB57" s="8"/>
      <c r="AC57" s="14"/>
      <c r="AD57" s="12"/>
      <c r="AE57" s="12"/>
      <c r="AF57" s="12"/>
      <c r="AG57" s="133"/>
      <c r="AH57" s="133"/>
      <c r="AI57" s="12"/>
      <c r="AJ57" s="12"/>
      <c r="AK57" s="12"/>
      <c r="AL57" s="12"/>
      <c r="AM57" s="12"/>
      <c r="AN57" s="12"/>
    </row>
    <row r="58" spans="2:40" ht="15.75">
      <c r="B58" s="12"/>
      <c r="C58" s="12"/>
      <c r="D58" s="12"/>
      <c r="E58" s="12"/>
      <c r="F58" s="13"/>
      <c r="G58" s="12"/>
      <c r="H58" s="12"/>
      <c r="I58" s="14"/>
      <c r="J58" s="14"/>
      <c r="K58" s="14"/>
      <c r="L58" s="14"/>
      <c r="M58" s="12"/>
      <c r="N58" s="12"/>
      <c r="O58" s="12"/>
      <c r="P58" s="12"/>
      <c r="Q58" s="12"/>
      <c r="R58" s="12"/>
      <c r="S58" s="12"/>
      <c r="T58" s="63"/>
      <c r="U58" s="12"/>
      <c r="V58" s="63"/>
      <c r="W58" s="12"/>
      <c r="X58" s="63"/>
      <c r="Y58" s="16"/>
      <c r="Z58" s="12"/>
      <c r="AA58" s="12"/>
      <c r="AB58" s="8"/>
      <c r="AC58" s="14"/>
      <c r="AD58" s="12"/>
      <c r="AE58" s="12"/>
      <c r="AF58" s="12"/>
      <c r="AG58" s="133"/>
      <c r="AH58" s="133"/>
      <c r="AI58" s="12"/>
      <c r="AJ58" s="12"/>
      <c r="AK58" s="12"/>
      <c r="AL58" s="12"/>
      <c r="AM58" s="12"/>
      <c r="AN58" s="12"/>
    </row>
    <row r="59" spans="2:40" ht="15.75">
      <c r="B59" s="12"/>
      <c r="C59" s="12"/>
      <c r="D59" s="12"/>
      <c r="E59" s="12"/>
      <c r="F59" s="13"/>
      <c r="G59" s="12"/>
      <c r="H59" s="12"/>
      <c r="I59" s="14"/>
      <c r="J59" s="14"/>
      <c r="K59" s="14"/>
      <c r="L59" s="14"/>
      <c r="M59" s="12"/>
      <c r="N59" s="12"/>
      <c r="O59" s="12"/>
      <c r="P59" s="12"/>
      <c r="Q59" s="12"/>
      <c r="R59" s="12"/>
      <c r="S59" s="12"/>
      <c r="T59" s="63"/>
      <c r="U59" s="12"/>
      <c r="V59" s="63"/>
      <c r="W59" s="12"/>
      <c r="X59" s="63"/>
      <c r="Y59" s="16"/>
      <c r="Z59" s="12"/>
      <c r="AA59" s="12"/>
      <c r="AB59" s="8"/>
      <c r="AC59" s="14"/>
      <c r="AD59" s="12"/>
      <c r="AE59" s="12"/>
      <c r="AF59" s="12"/>
      <c r="AG59" s="133"/>
      <c r="AH59" s="133"/>
      <c r="AI59" s="12"/>
      <c r="AJ59" s="12"/>
      <c r="AK59" s="12"/>
      <c r="AL59" s="12"/>
      <c r="AM59" s="12"/>
      <c r="AN59" s="12"/>
    </row>
    <row r="60" spans="2:40" ht="15.75">
      <c r="B60" s="12"/>
      <c r="C60" s="12"/>
      <c r="D60" s="12"/>
      <c r="E60" s="12"/>
      <c r="F60" s="13"/>
      <c r="G60" s="12"/>
      <c r="H60" s="12"/>
      <c r="I60" s="14"/>
      <c r="J60" s="14"/>
      <c r="K60" s="14"/>
      <c r="L60" s="14"/>
      <c r="M60" s="12"/>
      <c r="N60" s="12"/>
      <c r="O60" s="12"/>
      <c r="P60" s="12"/>
      <c r="Q60" s="12"/>
      <c r="R60" s="12"/>
      <c r="S60" s="12"/>
      <c r="T60" s="63"/>
      <c r="U60" s="12"/>
      <c r="V60" s="63"/>
      <c r="W60" s="12"/>
      <c r="X60" s="63"/>
      <c r="Y60" s="16"/>
      <c r="Z60" s="12"/>
      <c r="AA60" s="12"/>
      <c r="AB60" s="8"/>
      <c r="AC60" s="14"/>
      <c r="AD60" s="12"/>
      <c r="AE60" s="12"/>
      <c r="AF60" s="12"/>
      <c r="AG60" s="133"/>
      <c r="AH60" s="133"/>
      <c r="AI60" s="12"/>
      <c r="AJ60" s="12"/>
      <c r="AK60" s="12"/>
      <c r="AL60" s="12"/>
      <c r="AM60" s="12"/>
      <c r="AN60" s="12"/>
    </row>
    <row r="61" spans="2:40" ht="15.75">
      <c r="B61" s="12"/>
      <c r="C61" s="12"/>
      <c r="D61" s="12"/>
      <c r="E61" s="12"/>
      <c r="F61" s="13"/>
      <c r="G61" s="12"/>
      <c r="H61" s="12"/>
      <c r="I61" s="14"/>
      <c r="J61" s="14"/>
      <c r="K61" s="14"/>
      <c r="L61" s="14"/>
      <c r="M61" s="12"/>
      <c r="N61" s="12"/>
      <c r="O61" s="12"/>
      <c r="P61" s="12"/>
      <c r="Q61" s="12"/>
      <c r="R61" s="12"/>
      <c r="S61" s="12"/>
      <c r="T61" s="63"/>
      <c r="U61" s="12"/>
      <c r="V61" s="63"/>
      <c r="W61" s="12"/>
      <c r="X61" s="63"/>
      <c r="Y61" s="16"/>
      <c r="Z61" s="12"/>
      <c r="AA61" s="12"/>
      <c r="AB61" s="8"/>
      <c r="AC61" s="14"/>
      <c r="AD61" s="12"/>
      <c r="AE61" s="12"/>
      <c r="AF61" s="12"/>
      <c r="AG61" s="133"/>
      <c r="AH61" s="133"/>
      <c r="AI61" s="12"/>
      <c r="AJ61" s="12"/>
      <c r="AK61" s="12"/>
      <c r="AL61" s="12"/>
      <c r="AM61" s="12"/>
      <c r="AN61" s="12"/>
    </row>
    <row r="62" spans="2:40" ht="15.75">
      <c r="B62" s="12"/>
      <c r="C62" s="12"/>
      <c r="D62" s="12"/>
      <c r="E62" s="12"/>
      <c r="F62" s="13"/>
      <c r="G62" s="12"/>
      <c r="H62" s="12"/>
      <c r="I62" s="14"/>
      <c r="J62" s="14"/>
      <c r="K62" s="14"/>
      <c r="L62" s="14"/>
      <c r="M62" s="12"/>
      <c r="N62" s="12"/>
      <c r="O62" s="12"/>
      <c r="P62" s="12"/>
      <c r="Q62" s="12"/>
      <c r="R62" s="12"/>
      <c r="S62" s="12"/>
      <c r="T62" s="63"/>
      <c r="U62" s="12"/>
      <c r="V62" s="63"/>
      <c r="W62" s="12"/>
      <c r="X62" s="63"/>
      <c r="Y62" s="16"/>
      <c r="Z62" s="12"/>
      <c r="AA62" s="12"/>
      <c r="AB62" s="8"/>
      <c r="AC62" s="14"/>
      <c r="AD62" s="12"/>
      <c r="AE62" s="12"/>
      <c r="AF62" s="12"/>
      <c r="AG62" s="133"/>
      <c r="AH62" s="133"/>
      <c r="AI62" s="12"/>
      <c r="AJ62" s="12"/>
      <c r="AK62" s="12"/>
      <c r="AL62" s="12"/>
      <c r="AM62" s="12"/>
      <c r="AN62" s="12"/>
    </row>
    <row r="63" spans="2:40" ht="15.75">
      <c r="B63" s="12"/>
      <c r="C63" s="12"/>
      <c r="D63" s="12"/>
      <c r="E63" s="12"/>
      <c r="F63" s="13"/>
      <c r="G63" s="12"/>
      <c r="H63" s="12"/>
      <c r="I63" s="14"/>
      <c r="J63" s="14"/>
      <c r="K63" s="14"/>
      <c r="L63" s="14"/>
      <c r="M63" s="12"/>
      <c r="N63" s="12"/>
      <c r="O63" s="12"/>
      <c r="P63" s="12"/>
      <c r="Q63" s="12"/>
      <c r="R63" s="12"/>
      <c r="S63" s="12"/>
      <c r="T63" s="63"/>
      <c r="U63" s="12"/>
      <c r="V63" s="63"/>
      <c r="W63" s="12"/>
      <c r="X63" s="63"/>
      <c r="Y63" s="16"/>
      <c r="Z63" s="12"/>
      <c r="AA63" s="12"/>
      <c r="AB63" s="8"/>
      <c r="AC63" s="14"/>
      <c r="AD63" s="12"/>
      <c r="AE63" s="12"/>
      <c r="AF63" s="12"/>
      <c r="AG63" s="133"/>
      <c r="AH63" s="133"/>
      <c r="AI63" s="12"/>
      <c r="AJ63" s="12"/>
      <c r="AK63" s="12"/>
      <c r="AL63" s="12"/>
      <c r="AM63" s="12"/>
      <c r="AN63" s="12"/>
    </row>
    <row r="64" spans="2:40" ht="15.75">
      <c r="B64" s="12"/>
      <c r="C64" s="12"/>
      <c r="D64" s="12"/>
      <c r="E64" s="12"/>
      <c r="F64" s="13"/>
      <c r="G64" s="12"/>
      <c r="H64" s="12"/>
      <c r="I64" s="14"/>
      <c r="J64" s="14"/>
      <c r="K64" s="14"/>
      <c r="L64" s="14"/>
      <c r="M64" s="12"/>
      <c r="N64" s="12"/>
      <c r="O64" s="12"/>
      <c r="P64" s="12"/>
      <c r="Q64" s="12"/>
      <c r="R64" s="12"/>
      <c r="S64" s="12"/>
      <c r="T64" s="63"/>
      <c r="U64" s="12"/>
      <c r="V64" s="63"/>
      <c r="W64" s="12"/>
      <c r="X64" s="63"/>
      <c r="Y64" s="16"/>
      <c r="Z64" s="12"/>
      <c r="AA64" s="12"/>
      <c r="AB64" s="8"/>
      <c r="AC64" s="14"/>
      <c r="AD64" s="12"/>
      <c r="AE64" s="12"/>
      <c r="AF64" s="12"/>
      <c r="AG64" s="133"/>
      <c r="AH64" s="133"/>
      <c r="AI64" s="12"/>
      <c r="AJ64" s="12"/>
      <c r="AK64" s="12"/>
      <c r="AL64" s="12"/>
      <c r="AM64" s="12"/>
      <c r="AN64" s="12"/>
    </row>
    <row r="65" spans="2:57" ht="15.75">
      <c r="B65" s="12"/>
      <c r="C65" s="12"/>
      <c r="D65" s="12"/>
      <c r="E65" s="12"/>
      <c r="F65" s="13"/>
      <c r="G65" s="12"/>
      <c r="H65" s="12"/>
      <c r="I65" s="14"/>
      <c r="J65" s="14"/>
      <c r="K65" s="14"/>
      <c r="L65" s="14"/>
      <c r="M65" s="12"/>
      <c r="N65" s="12"/>
      <c r="O65" s="12"/>
      <c r="P65" s="12"/>
      <c r="Q65" s="12"/>
      <c r="R65" s="12"/>
      <c r="S65" s="12"/>
      <c r="T65" s="63"/>
      <c r="U65" s="12"/>
      <c r="V65" s="63"/>
      <c r="W65" s="12"/>
      <c r="X65" s="63"/>
      <c r="Y65" s="16"/>
      <c r="Z65" s="12"/>
      <c r="AA65" s="12"/>
      <c r="AB65" s="8"/>
      <c r="AC65" s="14"/>
      <c r="AD65" s="12"/>
      <c r="AE65" s="12"/>
      <c r="AF65" s="12"/>
      <c r="AG65" s="133"/>
      <c r="AH65" s="133"/>
      <c r="AI65" s="12"/>
      <c r="AJ65" s="12"/>
      <c r="AK65" s="12"/>
      <c r="AL65" s="12"/>
      <c r="AM65" s="12"/>
      <c r="AN65" s="12"/>
    </row>
    <row r="66" spans="2:57" ht="15.75">
      <c r="B66" s="12"/>
      <c r="C66" s="12"/>
      <c r="D66" s="12"/>
      <c r="E66" s="12"/>
      <c r="F66" s="13"/>
      <c r="G66" s="12"/>
      <c r="H66" s="12"/>
      <c r="I66" s="14"/>
      <c r="J66" s="14"/>
      <c r="K66" s="14"/>
      <c r="L66" s="14"/>
      <c r="M66" s="12"/>
      <c r="N66" s="12"/>
      <c r="O66" s="12"/>
      <c r="P66" s="12"/>
      <c r="Q66" s="12"/>
      <c r="R66" s="12"/>
      <c r="S66" s="12"/>
      <c r="T66" s="63"/>
      <c r="U66" s="12"/>
      <c r="V66" s="63"/>
      <c r="W66" s="12"/>
      <c r="X66" s="63"/>
      <c r="Y66" s="16"/>
      <c r="Z66" s="12"/>
      <c r="AA66" s="12"/>
      <c r="AB66" s="8"/>
      <c r="AC66" s="14"/>
      <c r="AD66" s="12"/>
      <c r="AE66" s="12"/>
      <c r="AF66" s="12"/>
      <c r="AG66" s="133"/>
      <c r="AH66" s="133"/>
      <c r="AI66" s="12"/>
      <c r="AJ66" s="12"/>
      <c r="AK66" s="12"/>
      <c r="AL66" s="12"/>
      <c r="AM66" s="12"/>
      <c r="AN66" s="12"/>
    </row>
    <row r="67" spans="2:57" ht="15.75">
      <c r="B67" s="12"/>
      <c r="C67" s="12"/>
      <c r="D67" s="12"/>
      <c r="E67" s="12"/>
      <c r="F67" s="13"/>
      <c r="G67" s="12"/>
      <c r="H67" s="12"/>
      <c r="I67" s="14"/>
      <c r="J67" s="14"/>
      <c r="K67" s="14"/>
      <c r="L67" s="14"/>
      <c r="M67" s="12"/>
      <c r="N67" s="12"/>
      <c r="O67" s="12"/>
      <c r="P67" s="12"/>
      <c r="Q67" s="12"/>
      <c r="R67" s="12"/>
      <c r="S67" s="12"/>
      <c r="T67" s="63"/>
      <c r="U67" s="12"/>
      <c r="V67" s="63"/>
      <c r="W67" s="12"/>
      <c r="X67" s="63"/>
      <c r="Y67" s="16"/>
      <c r="Z67" s="12"/>
      <c r="AA67" s="12"/>
      <c r="AB67" s="8"/>
      <c r="AC67" s="14"/>
      <c r="AD67" s="12"/>
      <c r="AE67" s="12"/>
      <c r="AF67" s="12"/>
      <c r="AG67" s="133"/>
      <c r="AH67" s="133"/>
      <c r="AI67" s="12"/>
      <c r="AJ67" s="12"/>
      <c r="AK67" s="12"/>
      <c r="AL67" s="12"/>
      <c r="AM67" s="12"/>
      <c r="AN67" s="12"/>
    </row>
    <row r="68" spans="2:57" ht="15.75">
      <c r="B68" s="12"/>
      <c r="C68" s="12"/>
      <c r="D68" s="12"/>
      <c r="E68" s="12"/>
      <c r="F68" s="13"/>
      <c r="G68" s="12"/>
      <c r="H68" s="12"/>
      <c r="I68" s="14"/>
      <c r="J68" s="14"/>
      <c r="K68" s="14"/>
      <c r="L68" s="14"/>
      <c r="M68" s="12"/>
      <c r="N68" s="12"/>
      <c r="O68" s="12"/>
      <c r="P68" s="12"/>
      <c r="Q68" s="12"/>
      <c r="R68" s="12"/>
      <c r="S68" s="12"/>
      <c r="T68" s="63"/>
      <c r="U68" s="12"/>
      <c r="V68" s="63"/>
      <c r="W68" s="12"/>
      <c r="X68" s="63"/>
      <c r="Y68" s="16"/>
      <c r="Z68" s="12"/>
      <c r="AA68" s="12"/>
      <c r="AB68" s="8"/>
      <c r="AC68" s="14"/>
      <c r="AD68" s="12"/>
      <c r="AE68" s="12"/>
      <c r="AF68" s="12"/>
      <c r="AG68" s="133"/>
      <c r="AH68" s="133"/>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2"/>
      <c r="T69" s="63"/>
      <c r="U69" s="12"/>
      <c r="V69" s="63"/>
      <c r="W69" s="12"/>
      <c r="X69" s="63"/>
      <c r="Y69" s="16"/>
      <c r="Z69" s="12"/>
      <c r="AA69" s="12"/>
      <c r="AB69" s="8"/>
      <c r="AC69" s="14"/>
      <c r="AD69" s="12"/>
      <c r="AE69" s="12"/>
      <c r="AF69" s="12"/>
      <c r="AG69" s="133"/>
      <c r="AH69" s="133"/>
      <c r="AI69" s="12"/>
      <c r="AJ69" s="12"/>
      <c r="AK69" s="12"/>
      <c r="AL69" s="12"/>
      <c r="AM69" s="12"/>
      <c r="AN69" s="12"/>
    </row>
    <row r="70" spans="2:57" ht="15.75">
      <c r="B70" s="12"/>
      <c r="C70" s="12"/>
      <c r="D70" s="12"/>
      <c r="E70" s="12"/>
      <c r="F70" s="13"/>
      <c r="G70" s="12"/>
      <c r="H70" s="12"/>
      <c r="I70" s="14"/>
      <c r="J70" s="14"/>
      <c r="K70" s="14"/>
      <c r="L70" s="14"/>
      <c r="M70" s="12"/>
      <c r="N70" s="12"/>
      <c r="O70" s="12"/>
      <c r="P70" s="12"/>
      <c r="Q70" s="12"/>
      <c r="R70" s="12"/>
      <c r="S70" s="12"/>
      <c r="T70" s="63"/>
      <c r="U70" s="12"/>
      <c r="V70" s="63"/>
      <c r="W70" s="12"/>
      <c r="X70" s="63"/>
      <c r="Y70" s="16"/>
      <c r="Z70" s="12"/>
      <c r="AA70" s="12"/>
      <c r="AB70" s="8"/>
      <c r="AC70" s="14"/>
      <c r="AD70" s="12"/>
      <c r="AE70" s="12"/>
      <c r="AF70" s="12"/>
      <c r="AG70" s="133"/>
      <c r="AH70" s="133"/>
      <c r="AI70" s="12"/>
      <c r="AJ70" s="12"/>
      <c r="AK70" s="12"/>
      <c r="AL70" s="12"/>
      <c r="AM70" s="12"/>
      <c r="AN70" s="12"/>
    </row>
    <row r="71" spans="2:57" ht="15.75">
      <c r="B71" s="12"/>
      <c r="C71" s="12"/>
      <c r="D71" s="12"/>
      <c r="E71" s="12"/>
      <c r="F71" s="13"/>
      <c r="G71" s="12"/>
      <c r="H71" s="12"/>
      <c r="I71" s="14"/>
      <c r="J71" s="14"/>
      <c r="K71" s="14"/>
      <c r="L71" s="14"/>
      <c r="M71" s="12"/>
      <c r="N71" s="12"/>
      <c r="O71" s="12"/>
      <c r="P71" s="12"/>
      <c r="Q71" s="12"/>
      <c r="R71" s="12"/>
      <c r="S71" s="12"/>
      <c r="T71" s="63"/>
      <c r="U71" s="12"/>
      <c r="V71" s="63"/>
      <c r="W71" s="12"/>
      <c r="X71" s="63"/>
      <c r="Y71" s="16"/>
      <c r="Z71" s="12"/>
      <c r="AA71" s="12"/>
      <c r="AB71" s="8"/>
      <c r="AC71" s="14"/>
      <c r="AD71" s="12"/>
      <c r="AE71" s="12"/>
      <c r="AF71" s="12"/>
      <c r="AG71" s="133"/>
      <c r="AH71" s="133"/>
      <c r="AI71" s="12"/>
      <c r="AJ71" s="12"/>
      <c r="AK71" s="12"/>
      <c r="AL71" s="12"/>
      <c r="AM71" s="12"/>
      <c r="AN71" s="12"/>
    </row>
    <row r="72" spans="2:57" ht="15.75">
      <c r="B72" s="12"/>
      <c r="C72" s="12"/>
      <c r="D72" s="12"/>
      <c r="E72" s="12"/>
      <c r="F72" s="13"/>
      <c r="G72" s="12"/>
      <c r="H72" s="12"/>
      <c r="I72" s="14"/>
      <c r="J72" s="14"/>
      <c r="K72" s="14"/>
      <c r="L72" s="14"/>
      <c r="M72" s="12"/>
      <c r="N72" s="12"/>
      <c r="O72" s="12"/>
      <c r="P72" s="12"/>
      <c r="Q72" s="12"/>
      <c r="R72" s="12"/>
      <c r="S72" s="12"/>
      <c r="T72" s="63"/>
      <c r="U72" s="12"/>
      <c r="V72" s="63"/>
      <c r="W72" s="12"/>
      <c r="X72" s="63"/>
      <c r="Y72" s="16"/>
      <c r="Z72" s="12"/>
      <c r="AA72" s="12"/>
      <c r="AB72" s="8"/>
      <c r="AC72" s="14"/>
      <c r="AD72" s="12"/>
      <c r="AE72" s="12"/>
      <c r="AF72" s="12"/>
      <c r="AG72" s="133"/>
      <c r="AH72" s="133"/>
      <c r="AI72" s="12"/>
      <c r="AJ72" s="12"/>
      <c r="AK72" s="12"/>
      <c r="AL72" s="12"/>
      <c r="AM72" s="12"/>
      <c r="AN72" s="12"/>
      <c r="BE72" s="17"/>
    </row>
    <row r="73" spans="2:57" ht="15.75">
      <c r="B73" s="12"/>
      <c r="C73" s="12"/>
      <c r="D73" s="12"/>
      <c r="E73" s="12"/>
      <c r="F73" s="13"/>
      <c r="G73" s="12"/>
      <c r="H73" s="12"/>
      <c r="I73" s="14"/>
      <c r="J73" s="14"/>
      <c r="K73" s="14"/>
      <c r="L73" s="14"/>
      <c r="M73" s="12"/>
      <c r="N73" s="12"/>
      <c r="O73" s="12"/>
      <c r="P73" s="12"/>
      <c r="Q73" s="12"/>
      <c r="R73" s="12"/>
      <c r="S73" s="12"/>
      <c r="T73" s="63"/>
      <c r="U73" s="12"/>
      <c r="V73" s="63"/>
      <c r="W73" s="12"/>
      <c r="X73" s="63"/>
      <c r="Y73" s="16"/>
      <c r="Z73" s="12"/>
      <c r="AA73" s="12"/>
      <c r="AB73" s="8"/>
      <c r="AC73" s="14"/>
      <c r="AD73" s="12"/>
      <c r="AE73" s="12"/>
      <c r="AF73" s="12"/>
      <c r="AG73" s="133"/>
      <c r="AH73" s="133"/>
      <c r="AI73" s="12"/>
      <c r="AJ73" s="12"/>
      <c r="AK73" s="12"/>
      <c r="AL73" s="12"/>
      <c r="AM73" s="12"/>
      <c r="AN73" s="12"/>
    </row>
    <row r="74" spans="2:57" ht="15.75">
      <c r="B74" s="12"/>
      <c r="C74" s="12"/>
      <c r="D74" s="12"/>
      <c r="E74" s="12"/>
      <c r="F74" s="13"/>
      <c r="G74" s="12"/>
      <c r="H74" s="12"/>
      <c r="I74" s="14"/>
      <c r="J74" s="14"/>
      <c r="K74" s="14"/>
      <c r="L74" s="14"/>
      <c r="M74" s="12"/>
      <c r="N74" s="12"/>
      <c r="O74" s="12"/>
      <c r="P74" s="12"/>
      <c r="Q74" s="12"/>
      <c r="R74" s="12"/>
      <c r="S74" s="12"/>
      <c r="T74" s="63"/>
      <c r="U74" s="12"/>
      <c r="V74" s="63"/>
      <c r="W74" s="12"/>
      <c r="X74" s="63"/>
      <c r="Y74" s="16"/>
      <c r="Z74" s="12"/>
      <c r="AA74" s="12"/>
      <c r="AB74" s="8"/>
      <c r="AC74" s="14"/>
      <c r="AD74" s="12"/>
      <c r="AE74" s="12"/>
      <c r="AF74" s="12"/>
      <c r="AG74" s="133"/>
      <c r="AH74" s="133"/>
      <c r="AI74" s="12"/>
      <c r="AJ74" s="12"/>
      <c r="AK74" s="12"/>
      <c r="AL74" s="12"/>
      <c r="AM74" s="12"/>
      <c r="AN74" s="12"/>
    </row>
    <row r="75" spans="2:57" ht="15.75">
      <c r="B75" s="12"/>
      <c r="C75" s="12"/>
      <c r="D75" s="12"/>
      <c r="E75" s="12"/>
      <c r="F75" s="13"/>
      <c r="G75" s="12"/>
      <c r="H75" s="12"/>
      <c r="I75" s="14"/>
      <c r="J75" s="14"/>
      <c r="K75" s="14"/>
      <c r="L75" s="14"/>
      <c r="M75" s="12"/>
      <c r="N75" s="12"/>
      <c r="O75" s="12"/>
      <c r="P75" s="12"/>
      <c r="Q75" s="12"/>
      <c r="R75" s="12"/>
      <c r="S75" s="12"/>
      <c r="T75" s="63"/>
      <c r="U75" s="12"/>
      <c r="V75" s="63"/>
      <c r="W75" s="12"/>
      <c r="X75" s="63"/>
      <c r="Y75" s="16"/>
      <c r="Z75" s="12"/>
      <c r="AA75" s="12"/>
      <c r="AB75" s="8"/>
      <c r="AC75" s="14"/>
      <c r="AD75" s="12"/>
      <c r="AE75" s="12"/>
      <c r="AF75" s="12"/>
      <c r="AG75" s="133"/>
      <c r="AH75" s="133"/>
      <c r="AI75" s="12"/>
      <c r="AJ75" s="12"/>
      <c r="AK75" s="12"/>
      <c r="AL75" s="12"/>
      <c r="AM75" s="12"/>
      <c r="AN75" s="12"/>
    </row>
    <row r="76" spans="2:57" ht="15.75">
      <c r="B76" s="12"/>
      <c r="C76" s="12"/>
      <c r="D76" s="12"/>
      <c r="E76" s="12"/>
      <c r="F76" s="13"/>
      <c r="G76" s="12"/>
      <c r="H76" s="12"/>
      <c r="I76" s="14"/>
      <c r="J76" s="14"/>
      <c r="K76" s="14"/>
      <c r="L76" s="14"/>
      <c r="M76" s="12"/>
      <c r="N76" s="12"/>
      <c r="O76" s="12"/>
      <c r="P76" s="12"/>
      <c r="Q76" s="12"/>
      <c r="R76" s="12"/>
      <c r="S76" s="12"/>
      <c r="T76" s="63"/>
      <c r="U76" s="12"/>
      <c r="V76" s="63"/>
      <c r="W76" s="12"/>
      <c r="X76" s="63"/>
      <c r="Y76" s="16"/>
      <c r="Z76" s="12"/>
      <c r="AA76" s="12"/>
      <c r="AB76" s="8"/>
      <c r="AC76" s="14"/>
      <c r="AD76" s="12"/>
      <c r="AE76" s="12"/>
      <c r="AF76" s="12"/>
      <c r="AG76" s="133"/>
      <c r="AH76" s="133"/>
      <c r="AI76" s="12"/>
      <c r="AJ76" s="12"/>
      <c r="AK76" s="12"/>
      <c r="AL76" s="12"/>
      <c r="AM76" s="12"/>
      <c r="AN76" s="12"/>
    </row>
    <row r="77" spans="2:57" ht="15.75">
      <c r="B77" s="12"/>
      <c r="C77" s="12"/>
      <c r="D77" s="12"/>
      <c r="E77" s="12"/>
      <c r="F77" s="13"/>
      <c r="G77" s="12"/>
      <c r="H77" s="12"/>
      <c r="I77" s="14"/>
      <c r="J77" s="14"/>
      <c r="K77" s="14"/>
      <c r="L77" s="14"/>
      <c r="M77" s="12"/>
      <c r="N77" s="12"/>
      <c r="O77" s="12"/>
      <c r="P77" s="12"/>
      <c r="Q77" s="12"/>
      <c r="R77" s="12"/>
      <c r="S77" s="12"/>
      <c r="T77" s="63"/>
      <c r="U77" s="12"/>
      <c r="V77" s="63"/>
      <c r="W77" s="12"/>
      <c r="X77" s="63"/>
      <c r="Y77" s="16"/>
      <c r="Z77" s="12"/>
      <c r="AA77" s="12"/>
      <c r="AB77" s="8"/>
      <c r="AC77" s="14"/>
      <c r="AD77" s="12"/>
      <c r="AE77" s="12"/>
      <c r="AF77" s="12"/>
      <c r="AG77" s="133"/>
      <c r="AH77" s="133"/>
      <c r="AI77" s="12"/>
      <c r="AJ77" s="12"/>
      <c r="AK77" s="12"/>
      <c r="AL77" s="12"/>
      <c r="AM77" s="12"/>
      <c r="AN77" s="12"/>
    </row>
    <row r="78" spans="2:57" ht="15.75">
      <c r="B78" s="12"/>
      <c r="C78" s="12"/>
      <c r="D78" s="12"/>
      <c r="E78" s="12"/>
      <c r="F78" s="13"/>
      <c r="G78" s="12"/>
      <c r="H78" s="12"/>
      <c r="I78" s="14"/>
      <c r="J78" s="14"/>
      <c r="K78" s="14"/>
      <c r="L78" s="14"/>
      <c r="M78" s="12"/>
      <c r="N78" s="12"/>
      <c r="O78" s="12"/>
      <c r="P78" s="12"/>
      <c r="Q78" s="12"/>
      <c r="R78" s="12"/>
      <c r="S78" s="12"/>
      <c r="T78" s="63"/>
      <c r="U78" s="12"/>
      <c r="V78" s="63"/>
      <c r="W78" s="12"/>
      <c r="X78" s="63"/>
      <c r="Y78" s="16"/>
      <c r="Z78" s="12"/>
      <c r="AA78" s="12"/>
      <c r="AB78" s="8"/>
      <c r="AC78" s="14"/>
      <c r="AD78" s="12"/>
      <c r="AE78" s="12"/>
      <c r="AF78" s="12"/>
      <c r="AG78" s="133"/>
      <c r="AH78" s="133"/>
      <c r="AI78" s="12"/>
      <c r="AJ78" s="12"/>
      <c r="AK78" s="12"/>
      <c r="AL78" s="12"/>
      <c r="AM78" s="12"/>
      <c r="AN78" s="12"/>
    </row>
    <row r="79" spans="2:57" ht="15.75">
      <c r="B79" s="12"/>
      <c r="C79" s="12"/>
      <c r="D79" s="12"/>
      <c r="E79" s="12"/>
      <c r="F79" s="13"/>
      <c r="G79" s="12"/>
      <c r="H79" s="12"/>
      <c r="I79" s="14"/>
      <c r="J79" s="14"/>
      <c r="K79" s="14"/>
      <c r="L79" s="14"/>
      <c r="M79" s="12"/>
      <c r="N79" s="12"/>
      <c r="O79" s="12"/>
      <c r="P79" s="12"/>
      <c r="Q79" s="12"/>
      <c r="R79" s="12"/>
      <c r="S79" s="12"/>
      <c r="T79" s="63"/>
      <c r="U79" s="12"/>
      <c r="V79" s="63"/>
      <c r="W79" s="12"/>
      <c r="X79" s="63"/>
      <c r="Y79" s="16"/>
      <c r="Z79" s="12"/>
      <c r="AA79" s="12"/>
      <c r="AB79" s="8"/>
      <c r="AC79" s="14"/>
      <c r="AD79" s="12"/>
      <c r="AE79" s="12"/>
      <c r="AF79" s="12"/>
      <c r="AG79" s="133"/>
      <c r="AH79" s="133"/>
      <c r="AI79" s="12"/>
      <c r="AJ79" s="12"/>
      <c r="AK79" s="12"/>
      <c r="AL79" s="12"/>
      <c r="AM79" s="12"/>
      <c r="AN79" s="12"/>
    </row>
    <row r="80" spans="2:57" ht="15.75">
      <c r="B80" s="12"/>
      <c r="C80" s="12"/>
      <c r="D80" s="12"/>
      <c r="E80" s="12"/>
      <c r="F80" s="13"/>
      <c r="G80" s="12"/>
      <c r="H80" s="12"/>
      <c r="I80" s="14"/>
      <c r="J80" s="14"/>
      <c r="K80" s="14"/>
      <c r="L80" s="14"/>
      <c r="M80" s="12"/>
      <c r="N80" s="12"/>
      <c r="O80" s="12"/>
      <c r="P80" s="12"/>
      <c r="Q80" s="12"/>
      <c r="R80" s="12"/>
      <c r="S80" s="12"/>
      <c r="T80" s="63"/>
      <c r="U80" s="12"/>
      <c r="V80" s="63"/>
      <c r="W80" s="12"/>
      <c r="X80" s="63"/>
      <c r="Y80" s="16"/>
      <c r="Z80" s="12"/>
      <c r="AA80" s="12"/>
      <c r="AB80" s="8"/>
      <c r="AC80" s="14"/>
      <c r="AD80" s="12"/>
      <c r="AE80" s="12"/>
      <c r="AF80" s="12"/>
      <c r="AG80" s="133"/>
      <c r="AH80" s="133"/>
      <c r="AI80" s="12"/>
      <c r="AJ80" s="12"/>
      <c r="AK80" s="12"/>
      <c r="AL80" s="12"/>
      <c r="AM80" s="12"/>
      <c r="AN80" s="12"/>
    </row>
    <row r="81" spans="2:40" ht="15.75">
      <c r="B81" s="12"/>
      <c r="C81" s="12"/>
      <c r="D81" s="12"/>
      <c r="E81" s="12"/>
      <c r="F81" s="13"/>
      <c r="G81" s="12"/>
      <c r="H81" s="12"/>
      <c r="I81" s="14"/>
      <c r="J81" s="14"/>
      <c r="K81" s="14"/>
      <c r="L81" s="14"/>
      <c r="M81" s="12"/>
      <c r="N81" s="12"/>
      <c r="O81" s="12"/>
      <c r="P81" s="12"/>
      <c r="Q81" s="12"/>
      <c r="R81" s="12"/>
      <c r="S81" s="12"/>
      <c r="T81" s="63"/>
      <c r="U81" s="12"/>
      <c r="V81" s="63"/>
      <c r="W81" s="12"/>
      <c r="X81" s="63"/>
      <c r="Y81" s="16"/>
      <c r="Z81" s="12"/>
      <c r="AA81" s="12"/>
      <c r="AB81" s="8"/>
      <c r="AC81" s="14"/>
      <c r="AD81" s="12"/>
      <c r="AE81" s="12"/>
      <c r="AF81" s="12"/>
      <c r="AG81" s="133"/>
      <c r="AH81" s="133"/>
      <c r="AI81" s="12"/>
      <c r="AJ81" s="12"/>
      <c r="AK81" s="12"/>
      <c r="AL81" s="12"/>
      <c r="AM81" s="12"/>
      <c r="AN81" s="12"/>
    </row>
    <row r="82" spans="2:40" ht="15.75">
      <c r="B82" s="12"/>
      <c r="C82" s="12"/>
      <c r="D82" s="12"/>
      <c r="E82" s="12"/>
      <c r="F82" s="13"/>
      <c r="G82" s="12"/>
      <c r="H82" s="12"/>
      <c r="I82" s="14"/>
      <c r="J82" s="14"/>
      <c r="K82" s="14"/>
      <c r="L82" s="14"/>
      <c r="M82" s="12"/>
      <c r="N82" s="12"/>
      <c r="O82" s="12"/>
      <c r="P82" s="12"/>
      <c r="Q82" s="12"/>
      <c r="R82" s="12"/>
      <c r="S82" s="12"/>
      <c r="T82" s="63"/>
      <c r="U82" s="12"/>
      <c r="V82" s="63"/>
      <c r="W82" s="12"/>
      <c r="X82" s="63"/>
      <c r="Y82" s="16"/>
      <c r="Z82" s="12"/>
      <c r="AA82" s="12"/>
      <c r="AB82" s="8"/>
      <c r="AC82" s="14"/>
      <c r="AD82" s="12"/>
      <c r="AE82" s="12"/>
      <c r="AF82" s="12"/>
      <c r="AG82" s="133"/>
      <c r="AH82" s="133"/>
      <c r="AI82" s="12"/>
      <c r="AJ82" s="12"/>
      <c r="AK82" s="12"/>
      <c r="AL82" s="12"/>
      <c r="AM82" s="12"/>
      <c r="AN82" s="12"/>
    </row>
    <row r="83" spans="2:40" ht="15.75">
      <c r="B83" s="12"/>
      <c r="C83" s="12"/>
      <c r="D83" s="12"/>
      <c r="E83" s="12"/>
      <c r="F83" s="13"/>
      <c r="G83" s="12"/>
      <c r="H83" s="12"/>
      <c r="I83" s="14"/>
      <c r="J83" s="14"/>
      <c r="K83" s="14"/>
      <c r="L83" s="14"/>
      <c r="M83" s="12"/>
      <c r="N83" s="12"/>
      <c r="O83" s="12"/>
      <c r="P83" s="12"/>
      <c r="Q83" s="12"/>
      <c r="R83" s="12"/>
      <c r="S83" s="12"/>
      <c r="T83" s="63"/>
      <c r="U83" s="12"/>
      <c r="V83" s="63"/>
      <c r="W83" s="12"/>
      <c r="X83" s="63"/>
      <c r="Y83" s="16"/>
      <c r="Z83" s="12"/>
      <c r="AA83" s="12"/>
      <c r="AB83" s="8"/>
      <c r="AC83" s="14"/>
      <c r="AD83" s="12"/>
      <c r="AE83" s="12"/>
      <c r="AF83" s="12"/>
      <c r="AG83" s="133"/>
      <c r="AH83" s="133"/>
      <c r="AI83" s="12"/>
      <c r="AJ83" s="12"/>
      <c r="AK83" s="12"/>
      <c r="AL83" s="12"/>
      <c r="AM83" s="12"/>
      <c r="AN83" s="12"/>
    </row>
    <row r="84" spans="2:40" ht="15.75">
      <c r="B84" s="12"/>
      <c r="C84" s="12"/>
      <c r="D84" s="12"/>
      <c r="E84" s="12"/>
      <c r="F84" s="13"/>
      <c r="G84" s="12"/>
      <c r="H84" s="12"/>
      <c r="I84" s="14"/>
      <c r="J84" s="14"/>
      <c r="K84" s="14"/>
      <c r="L84" s="14"/>
      <c r="M84" s="12"/>
      <c r="N84" s="12"/>
      <c r="O84" s="12"/>
      <c r="P84" s="12"/>
      <c r="Q84" s="12"/>
      <c r="R84" s="12"/>
      <c r="S84" s="12"/>
      <c r="T84" s="63"/>
      <c r="U84" s="12"/>
      <c r="V84" s="63"/>
      <c r="W84" s="12"/>
      <c r="X84" s="63"/>
      <c r="Y84" s="16"/>
      <c r="Z84" s="12"/>
      <c r="AA84" s="12"/>
      <c r="AB84" s="8"/>
      <c r="AC84" s="14"/>
      <c r="AD84" s="12"/>
      <c r="AE84" s="12"/>
      <c r="AF84" s="12"/>
      <c r="AG84" s="133"/>
      <c r="AH84" s="133"/>
      <c r="AI84" s="12"/>
      <c r="AJ84" s="12"/>
      <c r="AK84" s="12"/>
      <c r="AL84" s="12"/>
      <c r="AM84" s="12"/>
      <c r="AN84" s="12"/>
    </row>
    <row r="85" spans="2:40" ht="15.75">
      <c r="B85" s="12"/>
      <c r="C85" s="12"/>
      <c r="D85" s="12"/>
      <c r="E85" s="12"/>
      <c r="F85" s="13"/>
      <c r="G85" s="12"/>
      <c r="H85" s="12"/>
      <c r="I85" s="14"/>
      <c r="J85" s="14"/>
      <c r="K85" s="14"/>
      <c r="L85" s="14"/>
      <c r="M85" s="12"/>
      <c r="N85" s="12"/>
      <c r="O85" s="12"/>
      <c r="P85" s="12"/>
      <c r="Q85" s="12"/>
      <c r="R85" s="12"/>
      <c r="S85" s="12"/>
      <c r="T85" s="63"/>
      <c r="U85" s="12"/>
      <c r="V85" s="63"/>
      <c r="W85" s="12"/>
      <c r="X85" s="63"/>
      <c r="Y85" s="16"/>
      <c r="Z85" s="12"/>
      <c r="AA85" s="12"/>
      <c r="AB85" s="8"/>
      <c r="AC85" s="14"/>
      <c r="AD85" s="12"/>
      <c r="AE85" s="12"/>
      <c r="AF85" s="12"/>
      <c r="AG85" s="133"/>
      <c r="AH85" s="133"/>
      <c r="AI85" s="12"/>
      <c r="AJ85" s="12"/>
      <c r="AK85" s="12"/>
      <c r="AL85" s="12"/>
      <c r="AM85" s="12"/>
      <c r="AN85" s="12"/>
    </row>
    <row r="86" spans="2:40" ht="15.75">
      <c r="B86" s="12"/>
      <c r="C86" s="12"/>
      <c r="D86" s="12"/>
      <c r="E86" s="12"/>
      <c r="F86" s="13"/>
      <c r="G86" s="12"/>
      <c r="H86" s="12"/>
      <c r="I86" s="14"/>
      <c r="J86" s="14"/>
      <c r="K86" s="14"/>
      <c r="L86" s="14"/>
      <c r="M86" s="12"/>
      <c r="N86" s="12"/>
      <c r="O86" s="12"/>
      <c r="P86" s="12"/>
      <c r="Q86" s="12"/>
      <c r="R86" s="12"/>
      <c r="S86" s="12"/>
      <c r="T86" s="63"/>
      <c r="U86" s="12"/>
      <c r="V86" s="63"/>
      <c r="W86" s="12"/>
      <c r="X86" s="63"/>
      <c r="Y86" s="16"/>
      <c r="Z86" s="12"/>
      <c r="AA86" s="12"/>
      <c r="AB86" s="8"/>
      <c r="AC86" s="14"/>
      <c r="AD86" s="12"/>
      <c r="AE86" s="12"/>
      <c r="AF86" s="12"/>
      <c r="AG86" s="133"/>
      <c r="AH86" s="133"/>
      <c r="AI86" s="12"/>
      <c r="AJ86" s="12"/>
      <c r="AK86" s="12"/>
      <c r="AL86" s="12"/>
      <c r="AM86" s="12"/>
      <c r="AN86" s="12"/>
    </row>
    <row r="87" spans="2:40" ht="15.75">
      <c r="B87" s="12"/>
      <c r="C87" s="12"/>
      <c r="D87" s="12"/>
      <c r="E87" s="12"/>
      <c r="F87" s="13"/>
      <c r="G87" s="12"/>
      <c r="H87" s="12"/>
      <c r="I87" s="14"/>
      <c r="J87" s="14"/>
      <c r="K87" s="14"/>
      <c r="L87" s="14"/>
      <c r="M87" s="12"/>
      <c r="N87" s="12"/>
      <c r="O87" s="12"/>
      <c r="P87" s="12"/>
      <c r="Q87" s="12"/>
      <c r="R87" s="12"/>
      <c r="S87" s="12"/>
      <c r="T87" s="63"/>
      <c r="U87" s="12"/>
      <c r="V87" s="63"/>
      <c r="W87" s="12"/>
      <c r="X87" s="63"/>
      <c r="Y87" s="16"/>
      <c r="Z87" s="12"/>
      <c r="AA87" s="12"/>
      <c r="AB87" s="8"/>
      <c r="AC87" s="14"/>
      <c r="AD87" s="12"/>
      <c r="AE87" s="12"/>
      <c r="AF87" s="12"/>
      <c r="AG87" s="133"/>
      <c r="AH87" s="133"/>
      <c r="AI87" s="12"/>
      <c r="AJ87" s="12"/>
      <c r="AK87" s="12"/>
      <c r="AL87" s="12"/>
      <c r="AM87" s="12"/>
      <c r="AN87" s="12"/>
    </row>
    <row r="88" spans="2:40" ht="15.75">
      <c r="B88" s="12"/>
      <c r="C88" s="12"/>
      <c r="D88" s="12"/>
      <c r="E88" s="12"/>
      <c r="F88" s="13"/>
      <c r="G88" s="12"/>
      <c r="H88" s="12"/>
      <c r="I88" s="14"/>
      <c r="J88" s="14"/>
      <c r="K88" s="14"/>
      <c r="L88" s="14"/>
      <c r="M88" s="12"/>
      <c r="N88" s="12"/>
      <c r="O88" s="12"/>
      <c r="P88" s="12"/>
      <c r="Q88" s="12"/>
      <c r="R88" s="12"/>
      <c r="S88" s="12"/>
      <c r="T88" s="63"/>
      <c r="U88" s="12"/>
      <c r="V88" s="63"/>
      <c r="W88" s="12"/>
      <c r="X88" s="63"/>
      <c r="Y88" s="16"/>
      <c r="Z88" s="12"/>
      <c r="AA88" s="12"/>
      <c r="AB88" s="8"/>
      <c r="AC88" s="14"/>
      <c r="AD88" s="12"/>
      <c r="AE88" s="12"/>
      <c r="AF88" s="12"/>
      <c r="AG88" s="133"/>
      <c r="AH88" s="133"/>
      <c r="AI88" s="12"/>
      <c r="AJ88" s="12"/>
      <c r="AK88" s="12"/>
      <c r="AL88" s="12"/>
      <c r="AM88" s="12"/>
      <c r="AN88" s="12"/>
    </row>
    <row r="89" spans="2:40" ht="15.75">
      <c r="B89" s="12"/>
      <c r="C89" s="12"/>
      <c r="D89" s="12"/>
      <c r="E89" s="12"/>
      <c r="F89" s="13"/>
      <c r="G89" s="12"/>
      <c r="H89" s="12"/>
      <c r="I89" s="14"/>
      <c r="J89" s="14"/>
      <c r="K89" s="14"/>
      <c r="L89" s="14"/>
      <c r="M89" s="12"/>
      <c r="N89" s="12"/>
      <c r="O89" s="12"/>
      <c r="P89" s="12"/>
      <c r="Q89" s="12"/>
      <c r="R89" s="12"/>
      <c r="S89" s="12"/>
      <c r="T89" s="63"/>
      <c r="U89" s="12"/>
      <c r="V89" s="63"/>
      <c r="W89" s="12"/>
      <c r="X89" s="63"/>
      <c r="Y89" s="16"/>
      <c r="Z89" s="12"/>
      <c r="AA89" s="12"/>
      <c r="AB89" s="8"/>
      <c r="AC89" s="14"/>
      <c r="AD89" s="12"/>
      <c r="AE89" s="12"/>
      <c r="AF89" s="12"/>
      <c r="AG89" s="133"/>
      <c r="AH89" s="133"/>
      <c r="AI89" s="12"/>
      <c r="AJ89" s="12"/>
      <c r="AK89" s="12"/>
      <c r="AL89" s="12"/>
      <c r="AM89" s="12"/>
      <c r="AN89" s="12"/>
    </row>
    <row r="90" spans="2:40" ht="15.75">
      <c r="B90" s="12"/>
      <c r="C90" s="12"/>
      <c r="D90" s="12"/>
      <c r="E90" s="12"/>
      <c r="F90" s="13"/>
      <c r="G90" s="12"/>
      <c r="H90" s="12"/>
      <c r="I90" s="14"/>
      <c r="J90" s="14"/>
      <c r="K90" s="14"/>
      <c r="L90" s="14"/>
      <c r="M90" s="12"/>
      <c r="N90" s="12"/>
      <c r="O90" s="12"/>
      <c r="P90" s="12"/>
      <c r="Q90" s="12"/>
      <c r="R90" s="12"/>
      <c r="S90" s="12"/>
      <c r="T90" s="63"/>
      <c r="U90" s="12"/>
      <c r="V90" s="63"/>
      <c r="W90" s="12"/>
      <c r="X90" s="63"/>
      <c r="Y90" s="16"/>
      <c r="Z90" s="12"/>
      <c r="AA90" s="12"/>
      <c r="AB90" s="8"/>
      <c r="AC90" s="14"/>
      <c r="AD90" s="12"/>
      <c r="AE90" s="12"/>
      <c r="AF90" s="12"/>
      <c r="AG90" s="133"/>
      <c r="AH90" s="133"/>
      <c r="AI90" s="12"/>
      <c r="AJ90" s="12"/>
      <c r="AK90" s="12"/>
      <c r="AL90" s="12"/>
      <c r="AM90" s="12"/>
      <c r="AN90" s="12"/>
    </row>
    <row r="109" spans="57:57">
      <c r="BE109" s="10" t="s">
        <v>70</v>
      </c>
    </row>
    <row r="110" spans="57:57">
      <c r="BE110" s="10" t="s">
        <v>60</v>
      </c>
    </row>
  </sheetData>
  <mergeCells count="10">
    <mergeCell ref="B8:R8"/>
    <mergeCell ref="S8:AC8"/>
    <mergeCell ref="AD8:AI8"/>
    <mergeCell ref="AJ8:AN8"/>
    <mergeCell ref="B2:AN4"/>
    <mergeCell ref="B5:F5"/>
    <mergeCell ref="G5:J5"/>
    <mergeCell ref="K5:AN6"/>
    <mergeCell ref="B6:F6"/>
    <mergeCell ref="G6:J6"/>
  </mergeCells>
  <dataValidations count="24">
    <dataValidation type="list" allowBlank="1" showErrorMessage="1" sqref="B13:B21">
      <formula1>$BD$37:$BD$39</formula1>
    </dataValidation>
    <dataValidation type="list" allowBlank="1" showErrorMessage="1" sqref="Q13:Q21">
      <formula1>$BD$50:$BD$56</formula1>
    </dataValidation>
    <dataValidation type="list" allowBlank="1" showErrorMessage="1" sqref="AE13:AE21">
      <formula1>$BD$33:$BD$34</formula1>
    </dataValidation>
    <dataValidation type="list" allowBlank="1" showErrorMessage="1" sqref="P13:P21">
      <formula1>$BD$41:$BD$48</formula1>
    </dataValidation>
    <dataValidation type="list" allowBlank="1" showInputMessage="1" showErrorMessage="1" sqref="AN13:AN23">
      <formula1>$BE$43:$BE$45</formula1>
    </dataValidation>
    <dataValidation type="list" allowBlank="1" showErrorMessage="1" sqref="AK13:AK23">
      <formula1>$BD$16:$BD$18</formula1>
    </dataValidation>
    <dataValidation type="list" allowBlank="1" showInputMessage="1" showErrorMessage="1" sqref="AN10:AN11">
      <formula1>$BE$46:$BE$48</formula1>
    </dataValidation>
    <dataValidation type="list" allowBlank="1" showErrorMessage="1" sqref="AE22:AF23 AD13:AD23">
      <formula1>$BD$21:$BD$31</formula1>
    </dataValidation>
    <dataValidation type="list" allowBlank="1" showInputMessage="1" showErrorMessage="1" sqref="R24:R90">
      <formula1>$BE$45:$BE$48</formula1>
    </dataValidation>
    <dataValidation type="list" allowBlank="1" showInputMessage="1" showErrorMessage="1" sqref="B24:B90">
      <formula1>$BE$91:$BE$93</formula1>
    </dataValidation>
    <dataValidation type="list" allowBlank="1" showInputMessage="1" showErrorMessage="1" sqref="E24:E90">
      <formula1>$BE$10:$BE$15</formula1>
    </dataValidation>
    <dataValidation type="list" allowBlank="1" showInputMessage="1" showErrorMessage="1" sqref="O24:O90">
      <formula1>$BE$17:$BE$19</formula1>
    </dataValidation>
    <dataValidation type="list" allowBlank="1" showInputMessage="1" showErrorMessage="1" sqref="T47:X48 S24:S90">
      <formula1>$BE$37:$BE$39</formula1>
    </dataValidation>
    <dataValidation type="list" allowBlank="1" showInputMessage="1" showErrorMessage="1" sqref="W24:W46 W49:W90 U24:U46 V28 U49:U90">
      <formula1>$BE$41:$BE$43</formula1>
    </dataValidation>
    <dataValidation type="list" allowBlank="1" showInputMessage="1" showErrorMessage="1" sqref="AA24:AA90">
      <formula1>$BE$51:$BE$53</formula1>
    </dataValidation>
    <dataValidation type="list" allowBlank="1" showInputMessage="1" showErrorMessage="1" sqref="AD24:AD90 AE24:AF48 AM49:AN90 AI24:AK27 AI28:AI29 AI31:AI48 AM29:AN47 AJ28:AK90 AL24:AN28">
      <formula1>$BE$55:$BE$57</formula1>
    </dataValidation>
    <dataValidation type="list" allowBlank="1" showInputMessage="1" showErrorMessage="1" sqref="AM48:AN48 AL29:AL90">
      <formula1>$BE$65:$BE$69</formula1>
    </dataValidation>
    <dataValidation type="list" allowBlank="1" showInputMessage="1" showErrorMessage="1" sqref="AF49:AF90">
      <formula1>$BE$87:$BE$88</formula1>
    </dataValidation>
    <dataValidation type="list" allowBlank="1" showInputMessage="1" showErrorMessage="1" sqref="AE49:AE90">
      <formula1>$BE$73:$BE$85</formula1>
    </dataValidation>
    <dataValidation type="list" allowBlank="1" showInputMessage="1" showErrorMessage="1" sqref="P24:P90">
      <formula1>$BE$95:$BE$102</formula1>
    </dataValidation>
    <dataValidation type="list" allowBlank="1" showInputMessage="1" showErrorMessage="1" sqref="Q24:Q90">
      <formula1>$BE$104:$BE$110</formula1>
    </dataValidation>
    <dataValidation type="list" allowBlank="1" showErrorMessage="1" sqref="P10:P11">
      <formula1>$BD$38:$BD$45</formula1>
    </dataValidation>
    <dataValidation type="list" allowBlank="1" showErrorMessage="1" sqref="AD10:AF11">
      <formula1>$BD$16:$BD$28</formula1>
    </dataValidation>
    <dataValidation type="list" allowBlank="1" showErrorMessage="1" sqref="O13:O21 AF13:AF21 AG13:AH90 W13:W23 AL13:AM23 AA13:AA21 AI13:AJ21 E13:E21 U13:U23 R13:S23">
      <formula1>#REF!</formula1>
    </dataValidation>
  </dataValidation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10"/>
  <sheetViews>
    <sheetView workbookViewId="0">
      <selection activeCell="D15" sqref="D15"/>
    </sheetView>
  </sheetViews>
  <sheetFormatPr baseColWidth="10" defaultColWidth="12.85546875" defaultRowHeight="15"/>
  <cols>
    <col min="1" max="2" width="12.85546875" style="10"/>
    <col min="3" max="3" width="31.7109375" style="10" bestFit="1" customWidth="1"/>
    <col min="4" max="4" width="44.5703125" style="10" bestFit="1" customWidth="1"/>
    <col min="5" max="5" width="54.140625" style="10" bestFit="1" customWidth="1"/>
    <col min="6" max="6" width="60.140625" style="10" bestFit="1" customWidth="1"/>
    <col min="7" max="8" width="20.5703125" style="10" customWidth="1"/>
    <col min="9" max="9" width="50.7109375" style="10" bestFit="1" customWidth="1"/>
    <col min="10" max="10" width="83.5703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3.8554687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6" width="12.85546875" style="10"/>
    <col min="57" max="57" width="195.140625" style="10" hidden="1" customWidth="1"/>
    <col min="58" max="16384" width="12.85546875" style="10"/>
  </cols>
  <sheetData>
    <row r="1" spans="2:57" ht="15.75" thickBot="1"/>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935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620</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row>
    <row r="10" spans="2:57" ht="15.75">
      <c r="B10" s="152" t="s">
        <v>42</v>
      </c>
      <c r="C10" s="153" t="s">
        <v>52</v>
      </c>
      <c r="D10" s="134" t="s">
        <v>865</v>
      </c>
      <c r="E10" s="154" t="s">
        <v>546</v>
      </c>
      <c r="F10" s="155" t="s">
        <v>936</v>
      </c>
      <c r="G10" s="152" t="s">
        <v>52</v>
      </c>
      <c r="H10" s="156"/>
      <c r="I10" s="157" t="s">
        <v>937</v>
      </c>
      <c r="J10" s="158" t="s">
        <v>938</v>
      </c>
      <c r="K10" s="159" t="s">
        <v>939</v>
      </c>
      <c r="L10" s="160" t="s">
        <v>940</v>
      </c>
      <c r="M10" s="161"/>
      <c r="N10" s="156"/>
      <c r="O10" s="152" t="s">
        <v>55</v>
      </c>
      <c r="P10" s="152" t="s">
        <v>60</v>
      </c>
      <c r="Q10" s="152" t="s">
        <v>60</v>
      </c>
      <c r="R10" s="152" t="s">
        <v>46</v>
      </c>
      <c r="S10" s="156" t="s">
        <v>68</v>
      </c>
      <c r="T10" s="162"/>
      <c r="U10" s="156" t="s">
        <v>58</v>
      </c>
      <c r="V10" s="163"/>
      <c r="W10" s="156" t="s">
        <v>58</v>
      </c>
      <c r="X10" s="163"/>
      <c r="Y10" s="156" t="b">
        <v>0</v>
      </c>
      <c r="Z10" s="164"/>
      <c r="AA10" s="164" t="s">
        <v>50</v>
      </c>
      <c r="AB10" s="165" t="s">
        <v>941</v>
      </c>
      <c r="AC10" s="166" t="s">
        <v>942</v>
      </c>
      <c r="AD10" s="156" t="s">
        <v>51</v>
      </c>
      <c r="AE10" s="156" t="s">
        <v>52</v>
      </c>
      <c r="AF10" s="156" t="s">
        <v>52</v>
      </c>
      <c r="AG10" s="156" t="s">
        <v>52</v>
      </c>
      <c r="AH10" s="156"/>
      <c r="AI10" s="164"/>
      <c r="AJ10" s="164" t="s">
        <v>51</v>
      </c>
      <c r="AK10" s="156" t="s">
        <v>51</v>
      </c>
      <c r="AL10" s="156" t="s">
        <v>52</v>
      </c>
      <c r="AM10" s="164" t="s">
        <v>52</v>
      </c>
      <c r="AN10" s="164" t="s">
        <v>52</v>
      </c>
    </row>
    <row r="11" spans="2:57" ht="15.75">
      <c r="B11" s="134" t="s">
        <v>42</v>
      </c>
      <c r="C11" s="149" t="s">
        <v>52</v>
      </c>
      <c r="D11" s="134" t="s">
        <v>865</v>
      </c>
      <c r="E11" s="133" t="s">
        <v>546</v>
      </c>
      <c r="F11" s="155" t="s">
        <v>936</v>
      </c>
      <c r="G11" s="133" t="s">
        <v>52</v>
      </c>
      <c r="H11" s="133" t="s">
        <v>921</v>
      </c>
      <c r="I11" s="133" t="s">
        <v>880</v>
      </c>
      <c r="J11" s="133" t="s">
        <v>881</v>
      </c>
      <c r="K11" s="159" t="s">
        <v>939</v>
      </c>
      <c r="L11" s="160" t="s">
        <v>940</v>
      </c>
      <c r="M11" s="133"/>
      <c r="N11" s="133" t="s">
        <v>55</v>
      </c>
      <c r="O11" s="133" t="s">
        <v>59</v>
      </c>
      <c r="P11" s="133" t="s">
        <v>56</v>
      </c>
      <c r="Q11" s="133" t="s">
        <v>57</v>
      </c>
      <c r="R11" s="133" t="s">
        <v>46</v>
      </c>
      <c r="S11" s="133" t="s">
        <v>68</v>
      </c>
      <c r="T11" s="133">
        <f>IF(S11="No Clasificada",5,IF(S11="Información Pública / Pública =Bajo",1,IF(S11="Clasificada / Uso Interno = Medio",3,IF(S11="Pública Reservada / Confidencial =Alta",5,))))</f>
        <v>1</v>
      </c>
      <c r="U11" s="133" t="s">
        <v>49</v>
      </c>
      <c r="V11" s="133">
        <f>IF(U11="No Clasificada",5,IF(U11="Bajo",1,IF(U11="Medio",3,IF(U11="Alto",5,))))</f>
        <v>1</v>
      </c>
      <c r="W11" s="133" t="s">
        <v>58</v>
      </c>
      <c r="X11" s="133">
        <f>IF(W11="No Clasificada",5,IF(W11="Bajo",1,IF(W11="Medio",3,IF(W11="Alto",5,))))</f>
        <v>3</v>
      </c>
      <c r="Y11" s="2" t="b">
        <f>IF(Z11&gt;10,"Alta",IF(Z11=3,"Baja"))</f>
        <v>0</v>
      </c>
      <c r="Z11" s="77">
        <f>T11+V11+X11</f>
        <v>5</v>
      </c>
      <c r="AA11" s="133" t="s">
        <v>75</v>
      </c>
      <c r="AB11" s="165" t="s">
        <v>941</v>
      </c>
      <c r="AC11" s="166" t="s">
        <v>942</v>
      </c>
      <c r="AD11" s="133" t="s">
        <v>52</v>
      </c>
      <c r="AE11" s="133" t="s">
        <v>52</v>
      </c>
      <c r="AF11" s="133" t="s">
        <v>52</v>
      </c>
      <c r="AG11" s="133"/>
      <c r="AH11" s="133" t="s">
        <v>921</v>
      </c>
      <c r="AI11" s="133" t="s">
        <v>51</v>
      </c>
      <c r="AJ11" s="133" t="s">
        <v>51</v>
      </c>
      <c r="AK11" s="151" t="s">
        <v>64</v>
      </c>
      <c r="AL11" s="133" t="s">
        <v>52</v>
      </c>
      <c r="AM11" s="133" t="s">
        <v>52</v>
      </c>
      <c r="AN11" s="77" t="s">
        <v>52</v>
      </c>
      <c r="BE11" s="10" t="s">
        <v>69</v>
      </c>
    </row>
    <row r="12" spans="2:57" ht="18.75" customHeight="1">
      <c r="B12" s="134" t="s">
        <v>42</v>
      </c>
      <c r="C12" s="149" t="s">
        <v>52</v>
      </c>
      <c r="E12" s="133" t="s">
        <v>84</v>
      </c>
      <c r="F12" s="155" t="s">
        <v>936</v>
      </c>
      <c r="G12" s="133" t="s">
        <v>52</v>
      </c>
      <c r="H12" s="133"/>
      <c r="I12" s="133" t="s">
        <v>943</v>
      </c>
      <c r="J12" s="133" t="s">
        <v>944</v>
      </c>
      <c r="K12" s="133" t="s">
        <v>945</v>
      </c>
      <c r="L12" s="160" t="s">
        <v>940</v>
      </c>
      <c r="M12" s="133"/>
      <c r="N12" s="133" t="s">
        <v>59</v>
      </c>
      <c r="O12" s="133" t="s">
        <v>59</v>
      </c>
      <c r="P12" s="133" t="s">
        <v>60</v>
      </c>
      <c r="Q12" s="133" t="s">
        <v>946</v>
      </c>
      <c r="R12" s="133" t="s">
        <v>46</v>
      </c>
      <c r="S12" s="133" t="s">
        <v>68</v>
      </c>
      <c r="T12" s="133">
        <f>IF(S12="No Clasificada",5,IF(S12="Información Pública / Pública =Bajo",1,IF(S12="Clasificada / Uso Interno = Medio",3,IF(S12="Pública Reservada / Confidencial =Alta",5,))))</f>
        <v>1</v>
      </c>
      <c r="U12" s="133" t="s">
        <v>49</v>
      </c>
      <c r="V12" s="133">
        <f>IF(U12="No Clasificada",5,IF(U12="Bajo",1,IF(U12="Medio",3,IF(U12="Alto",5,))))</f>
        <v>1</v>
      </c>
      <c r="W12" s="133" t="s">
        <v>58</v>
      </c>
      <c r="X12" s="133">
        <f>IF(W12="No Clasificada",5,IF(W12="Bajo",1,IF(W12="Medio",3,IF(W12="Alto",5,))))</f>
        <v>3</v>
      </c>
      <c r="Y12" s="2" t="b">
        <f>IF(Z12&gt;10,"Alta",IF(Z12=3,"Baja"))</f>
        <v>0</v>
      </c>
      <c r="Z12" s="77">
        <f>T12+V12+X12</f>
        <v>5</v>
      </c>
      <c r="AA12" s="133" t="s">
        <v>63</v>
      </c>
      <c r="AB12" s="133" t="s">
        <v>947</v>
      </c>
      <c r="AC12" s="166" t="s">
        <v>942</v>
      </c>
      <c r="AD12" s="133" t="s">
        <v>52</v>
      </c>
      <c r="AE12" s="133" t="s">
        <v>52</v>
      </c>
      <c r="AF12" s="133" t="s">
        <v>52</v>
      </c>
      <c r="AG12" s="133"/>
      <c r="AH12" s="133"/>
      <c r="AI12" s="133" t="s">
        <v>51</v>
      </c>
      <c r="AJ12" s="133" t="s">
        <v>879</v>
      </c>
      <c r="AK12" s="151" t="s">
        <v>879</v>
      </c>
      <c r="AL12" s="133" t="s">
        <v>52</v>
      </c>
      <c r="AM12" s="133" t="s">
        <v>948</v>
      </c>
      <c r="AN12" s="77" t="s">
        <v>52</v>
      </c>
      <c r="BE12" s="10" t="s">
        <v>93</v>
      </c>
    </row>
    <row r="13" spans="2:57" ht="15.75">
      <c r="B13" s="139"/>
      <c r="C13" s="139"/>
      <c r="D13" s="139"/>
      <c r="E13" s="139"/>
      <c r="F13" s="139"/>
      <c r="G13" s="139"/>
      <c r="H13" s="139"/>
      <c r="I13" s="139"/>
      <c r="J13" s="139"/>
      <c r="K13" s="142"/>
      <c r="L13" s="143"/>
      <c r="M13" s="133"/>
      <c r="N13" s="139"/>
      <c r="O13" s="139"/>
      <c r="P13" s="139"/>
      <c r="Q13" s="139"/>
      <c r="R13" s="139"/>
      <c r="S13" s="139"/>
      <c r="T13" s="144"/>
      <c r="U13" s="139"/>
      <c r="V13" s="144"/>
      <c r="W13" s="139"/>
      <c r="X13" s="144"/>
      <c r="Y13" s="125"/>
      <c r="Z13" s="64"/>
      <c r="AA13" s="139"/>
      <c r="AB13" s="144"/>
      <c r="AC13" s="139"/>
      <c r="AD13" s="139"/>
      <c r="AE13" s="139"/>
      <c r="AF13" s="139"/>
      <c r="AG13" s="133"/>
      <c r="AH13" s="133"/>
      <c r="AI13" s="139"/>
      <c r="AJ13" s="139"/>
      <c r="AK13" s="139"/>
      <c r="AL13" s="139"/>
      <c r="AM13" s="139"/>
      <c r="AN13" s="64"/>
      <c r="BE13" s="10" t="s">
        <v>81</v>
      </c>
    </row>
    <row r="14" spans="2:57" ht="15.75">
      <c r="B14" s="139"/>
      <c r="C14" s="139"/>
      <c r="D14" s="139"/>
      <c r="E14" s="139"/>
      <c r="F14" s="139"/>
      <c r="G14" s="139"/>
      <c r="H14" s="139"/>
      <c r="I14" s="139"/>
      <c r="J14" s="139"/>
      <c r="K14" s="142"/>
      <c r="L14" s="143"/>
      <c r="M14" s="133"/>
      <c r="N14" s="139"/>
      <c r="O14" s="139"/>
      <c r="P14" s="139"/>
      <c r="Q14" s="139"/>
      <c r="R14" s="139"/>
      <c r="S14" s="139"/>
      <c r="T14" s="144"/>
      <c r="U14" s="139"/>
      <c r="V14" s="144"/>
      <c r="W14" s="139"/>
      <c r="X14" s="144"/>
      <c r="Y14" s="125"/>
      <c r="Z14" s="64"/>
      <c r="AA14" s="139"/>
      <c r="AB14" s="9"/>
      <c r="AC14" s="139"/>
      <c r="AD14" s="139"/>
      <c r="AE14" s="139"/>
      <c r="AF14" s="139"/>
      <c r="AG14" s="133"/>
      <c r="AH14" s="133"/>
      <c r="AI14" s="139"/>
      <c r="AJ14" s="139"/>
      <c r="AK14" s="139"/>
      <c r="AL14" s="139"/>
      <c r="AM14" s="139"/>
      <c r="AN14" s="64"/>
      <c r="BE14" s="10" t="s">
        <v>76</v>
      </c>
    </row>
    <row r="15" spans="2:57" ht="15.75">
      <c r="B15" s="139"/>
      <c r="C15" s="139"/>
      <c r="D15" s="139"/>
      <c r="E15" s="139"/>
      <c r="F15" s="139"/>
      <c r="G15" s="139"/>
      <c r="H15" s="139"/>
      <c r="I15" s="139"/>
      <c r="J15" s="139"/>
      <c r="K15" s="142"/>
      <c r="L15" s="143"/>
      <c r="M15" s="133"/>
      <c r="N15" s="139"/>
      <c r="O15" s="139"/>
      <c r="P15" s="139"/>
      <c r="Q15" s="139"/>
      <c r="R15" s="139"/>
      <c r="S15" s="139"/>
      <c r="T15" s="144"/>
      <c r="U15" s="139"/>
      <c r="V15" s="144"/>
      <c r="W15" s="139"/>
      <c r="X15" s="144"/>
      <c r="Y15" s="125"/>
      <c r="Z15" s="64"/>
      <c r="AA15" s="139"/>
      <c r="AB15" s="144"/>
      <c r="AC15" s="139"/>
      <c r="AD15" s="139"/>
      <c r="AE15" s="139"/>
      <c r="AF15" s="139"/>
      <c r="AG15" s="133"/>
      <c r="AH15" s="133"/>
      <c r="AI15" s="139"/>
      <c r="AJ15" s="139"/>
      <c r="AK15" s="139"/>
      <c r="AL15" s="139"/>
      <c r="AM15" s="139"/>
      <c r="AN15" s="64"/>
      <c r="BE15" s="10" t="s">
        <v>84</v>
      </c>
    </row>
    <row r="16" spans="2:57" ht="15.75">
      <c r="B16" s="139"/>
      <c r="C16" s="139"/>
      <c r="D16" s="139"/>
      <c r="E16" s="139"/>
      <c r="F16" s="139"/>
      <c r="G16" s="139"/>
      <c r="H16" s="139"/>
      <c r="I16" s="139"/>
      <c r="J16" s="139"/>
      <c r="K16" s="142"/>
      <c r="L16" s="143"/>
      <c r="M16" s="133"/>
      <c r="N16" s="139"/>
      <c r="O16" s="139"/>
      <c r="P16" s="139"/>
      <c r="Q16" s="139"/>
      <c r="R16" s="139"/>
      <c r="S16" s="139"/>
      <c r="T16" s="144"/>
      <c r="U16" s="139"/>
      <c r="V16" s="144"/>
      <c r="W16" s="139"/>
      <c r="X16" s="144"/>
      <c r="Y16" s="125"/>
      <c r="Z16" s="64"/>
      <c r="AA16" s="139"/>
      <c r="AB16" s="144"/>
      <c r="AC16" s="139"/>
      <c r="AD16" s="139"/>
      <c r="AE16" s="139"/>
      <c r="AF16" s="139"/>
      <c r="AG16" s="133"/>
      <c r="AH16" s="133"/>
      <c r="AI16" s="139"/>
      <c r="AJ16" s="139"/>
      <c r="AK16" s="139"/>
      <c r="AL16" s="139"/>
      <c r="AM16" s="139"/>
      <c r="AN16" s="64"/>
    </row>
    <row r="17" spans="2:57" ht="15.75">
      <c r="B17" s="139"/>
      <c r="C17" s="139"/>
      <c r="D17" s="139"/>
      <c r="E17" s="139"/>
      <c r="F17" s="139"/>
      <c r="G17" s="139"/>
      <c r="H17" s="139"/>
      <c r="I17" s="139"/>
      <c r="J17" s="139"/>
      <c r="K17" s="142"/>
      <c r="L17" s="143"/>
      <c r="M17" s="133"/>
      <c r="N17" s="139"/>
      <c r="O17" s="139"/>
      <c r="P17" s="139"/>
      <c r="Q17" s="139"/>
      <c r="R17" s="139"/>
      <c r="S17" s="139"/>
      <c r="T17" s="144"/>
      <c r="U17" s="139"/>
      <c r="V17" s="144"/>
      <c r="W17" s="139"/>
      <c r="X17" s="144"/>
      <c r="Y17" s="125"/>
      <c r="Z17" s="64"/>
      <c r="AA17" s="139"/>
      <c r="AB17" s="144"/>
      <c r="AC17" s="139"/>
      <c r="AD17" s="139"/>
      <c r="AE17" s="139"/>
      <c r="AF17" s="139"/>
      <c r="AG17" s="133"/>
      <c r="AH17" s="133"/>
      <c r="AI17" s="139"/>
      <c r="AJ17" s="139"/>
      <c r="AK17" s="139"/>
      <c r="AL17" s="139"/>
      <c r="AM17" s="139"/>
      <c r="AN17" s="64"/>
      <c r="BE17" s="10" t="s">
        <v>43</v>
      </c>
    </row>
    <row r="18" spans="2:57" ht="15.75">
      <c r="B18" s="139"/>
      <c r="C18" s="139"/>
      <c r="D18" s="139"/>
      <c r="E18" s="139"/>
      <c r="F18" s="139"/>
      <c r="G18" s="139"/>
      <c r="H18" s="139"/>
      <c r="I18" s="139"/>
      <c r="J18" s="139"/>
      <c r="K18" s="142"/>
      <c r="L18" s="143"/>
      <c r="M18" s="133"/>
      <c r="N18" s="139"/>
      <c r="O18" s="139"/>
      <c r="P18" s="139"/>
      <c r="Q18" s="139"/>
      <c r="R18" s="139"/>
      <c r="S18" s="139"/>
      <c r="T18" s="144"/>
      <c r="U18" s="139"/>
      <c r="V18" s="144"/>
      <c r="W18" s="139"/>
      <c r="X18" s="144"/>
      <c r="Y18" s="125"/>
      <c r="Z18" s="64"/>
      <c r="AA18" s="139"/>
      <c r="AB18" s="144"/>
      <c r="AC18" s="139"/>
      <c r="AD18" s="139"/>
      <c r="AE18" s="139"/>
      <c r="AF18" s="139"/>
      <c r="AG18" s="133"/>
      <c r="AH18" s="133"/>
      <c r="AI18" s="139"/>
      <c r="AJ18" s="139"/>
      <c r="AK18" s="139"/>
      <c r="AL18" s="139"/>
      <c r="AM18" s="139"/>
      <c r="AN18" s="64"/>
      <c r="BE18" s="10" t="s">
        <v>59</v>
      </c>
    </row>
    <row r="19" spans="2:57" ht="15.75">
      <c r="B19" s="144"/>
      <c r="C19" s="144"/>
      <c r="D19" s="139"/>
      <c r="E19" s="144"/>
      <c r="F19" s="144"/>
      <c r="G19" s="144"/>
      <c r="H19" s="144"/>
      <c r="I19" s="144"/>
      <c r="J19" s="144"/>
      <c r="K19" s="142"/>
      <c r="L19" s="145"/>
      <c r="M19" s="133"/>
      <c r="N19" s="144"/>
      <c r="O19" s="144"/>
      <c r="P19" s="144"/>
      <c r="Q19" s="144"/>
      <c r="R19" s="144"/>
      <c r="S19" s="144"/>
      <c r="T19" s="144"/>
      <c r="U19" s="144"/>
      <c r="V19" s="144"/>
      <c r="W19" s="144"/>
      <c r="X19" s="144"/>
      <c r="Y19" s="125"/>
      <c r="Z19" s="64"/>
      <c r="AA19" s="144"/>
      <c r="AB19" s="144"/>
      <c r="AC19" s="144"/>
      <c r="AD19" s="144"/>
      <c r="AE19" s="144"/>
      <c r="AF19" s="144"/>
      <c r="AG19" s="133"/>
      <c r="AH19" s="133"/>
      <c r="AI19" s="144"/>
      <c r="AJ19" s="144"/>
      <c r="AK19" s="144"/>
      <c r="AL19" s="144"/>
      <c r="AM19" s="144"/>
      <c r="AN19" s="64"/>
      <c r="BE19" s="10" t="s">
        <v>52</v>
      </c>
    </row>
    <row r="20" spans="2:57" ht="15.75">
      <c r="B20" s="144"/>
      <c r="C20" s="144"/>
      <c r="D20" s="139"/>
      <c r="E20" s="144"/>
      <c r="F20" s="144"/>
      <c r="G20" s="144"/>
      <c r="H20" s="144"/>
      <c r="I20" s="144"/>
      <c r="J20" s="144"/>
      <c r="K20" s="142"/>
      <c r="L20" s="145"/>
      <c r="M20" s="133"/>
      <c r="N20" s="144"/>
      <c r="O20" s="144"/>
      <c r="P20" s="144"/>
      <c r="Q20" s="144"/>
      <c r="R20" s="144"/>
      <c r="S20" s="144"/>
      <c r="T20" s="144"/>
      <c r="U20" s="144"/>
      <c r="V20" s="144"/>
      <c r="W20" s="144"/>
      <c r="X20" s="144"/>
      <c r="Y20" s="125"/>
      <c r="Z20" s="64"/>
      <c r="AA20" s="144"/>
      <c r="AB20" s="144"/>
      <c r="AC20" s="144"/>
      <c r="AD20" s="144"/>
      <c r="AE20" s="144"/>
      <c r="AF20" s="144"/>
      <c r="AG20" s="133"/>
      <c r="AH20" s="133"/>
      <c r="AI20" s="144"/>
      <c r="AJ20" s="144"/>
      <c r="AK20" s="144"/>
      <c r="AL20" s="144"/>
      <c r="AM20" s="144"/>
      <c r="AN20" s="64"/>
    </row>
    <row r="21" spans="2:57" ht="15.75">
      <c r="B21" s="144"/>
      <c r="C21" s="144"/>
      <c r="D21" s="139"/>
      <c r="E21" s="144"/>
      <c r="F21" s="144"/>
      <c r="G21" s="144"/>
      <c r="H21" s="144"/>
      <c r="I21" s="144"/>
      <c r="J21" s="144"/>
      <c r="K21" s="142"/>
      <c r="L21" s="145"/>
      <c r="M21" s="133"/>
      <c r="N21" s="144"/>
      <c r="O21" s="144"/>
      <c r="P21" s="144"/>
      <c r="Q21" s="144"/>
      <c r="R21" s="144"/>
      <c r="S21" s="144"/>
      <c r="T21" s="144"/>
      <c r="U21" s="144"/>
      <c r="V21" s="144"/>
      <c r="W21" s="144"/>
      <c r="X21" s="144"/>
      <c r="Y21" s="125"/>
      <c r="Z21" s="64"/>
      <c r="AA21" s="144"/>
      <c r="AB21" s="144"/>
      <c r="AC21" s="144"/>
      <c r="AD21" s="144"/>
      <c r="AE21" s="144"/>
      <c r="AF21" s="144"/>
      <c r="AG21" s="133"/>
      <c r="AH21" s="133"/>
      <c r="AI21" s="144"/>
      <c r="AJ21" s="146"/>
      <c r="AK21" s="144"/>
      <c r="AL21" s="144"/>
      <c r="AM21" s="144"/>
      <c r="AN21" s="64"/>
      <c r="BE21" s="10" t="s">
        <v>94</v>
      </c>
    </row>
    <row r="22" spans="2:57" ht="15.75">
      <c r="B22" s="142"/>
      <c r="C22" s="143"/>
      <c r="D22" s="139"/>
      <c r="E22" s="143"/>
      <c r="F22" s="143"/>
      <c r="G22" s="143"/>
      <c r="H22" s="143"/>
      <c r="I22" s="143"/>
      <c r="J22" s="143"/>
      <c r="K22" s="142"/>
      <c r="L22" s="145"/>
      <c r="M22" s="133"/>
      <c r="N22" s="143"/>
      <c r="O22" s="143"/>
      <c r="P22" s="143"/>
      <c r="Q22" s="143"/>
      <c r="R22" s="144"/>
      <c r="S22" s="144"/>
      <c r="T22" s="144"/>
      <c r="U22" s="144"/>
      <c r="V22" s="144"/>
      <c r="W22" s="144"/>
      <c r="X22" s="144"/>
      <c r="Y22" s="125"/>
      <c r="Z22" s="64"/>
      <c r="AA22" s="142"/>
      <c r="AB22" s="144"/>
      <c r="AC22" s="144"/>
      <c r="AD22" s="144"/>
      <c r="AE22" s="144"/>
      <c r="AF22" s="144"/>
      <c r="AG22" s="133"/>
      <c r="AH22" s="133"/>
      <c r="AI22" s="147"/>
      <c r="AJ22" s="145"/>
      <c r="AK22" s="148"/>
      <c r="AL22" s="144"/>
      <c r="AM22" s="144"/>
      <c r="AN22" s="64"/>
      <c r="BE22" s="10" t="s">
        <v>95</v>
      </c>
    </row>
    <row r="23" spans="2:57" ht="15.75">
      <c r="B23" s="142"/>
      <c r="C23" s="143"/>
      <c r="D23" s="139"/>
      <c r="E23" s="143"/>
      <c r="F23" s="143"/>
      <c r="G23" s="143"/>
      <c r="H23" s="143"/>
      <c r="I23" s="143"/>
      <c r="J23" s="143"/>
      <c r="K23" s="142"/>
      <c r="L23" s="145"/>
      <c r="M23" s="133"/>
      <c r="N23" s="143"/>
      <c r="O23" s="143"/>
      <c r="P23" s="143"/>
      <c r="Q23" s="143"/>
      <c r="R23" s="144"/>
      <c r="S23" s="144"/>
      <c r="T23" s="144"/>
      <c r="U23" s="144"/>
      <c r="V23" s="144"/>
      <c r="W23" s="144"/>
      <c r="X23" s="144"/>
      <c r="Y23" s="125"/>
      <c r="Z23" s="64"/>
      <c r="AA23" s="142"/>
      <c r="AB23" s="144"/>
      <c r="AC23" s="144"/>
      <c r="AD23" s="144"/>
      <c r="AE23" s="144"/>
      <c r="AF23" s="144"/>
      <c r="AG23" s="133"/>
      <c r="AH23" s="133"/>
      <c r="AI23" s="147"/>
      <c r="AJ23" s="145"/>
      <c r="AK23" s="148"/>
      <c r="AL23" s="144"/>
      <c r="AM23" s="144"/>
      <c r="AN23" s="64"/>
      <c r="BE23" s="10" t="s">
        <v>96</v>
      </c>
    </row>
    <row r="24" spans="2:57" ht="15.75">
      <c r="B24" s="12"/>
      <c r="C24" s="12"/>
      <c r="D24" s="12"/>
      <c r="E24" s="12"/>
      <c r="F24" s="13"/>
      <c r="G24" s="12"/>
      <c r="H24" s="12"/>
      <c r="I24" s="14"/>
      <c r="J24" s="14"/>
      <c r="K24" s="14"/>
      <c r="L24" s="14"/>
      <c r="M24" s="15"/>
      <c r="N24" s="12"/>
      <c r="O24" s="12"/>
      <c r="P24" s="12"/>
      <c r="Q24" s="12"/>
      <c r="R24" s="12"/>
      <c r="S24" s="12"/>
      <c r="T24" s="63"/>
      <c r="U24" s="12"/>
      <c r="V24" s="63"/>
      <c r="W24" s="12"/>
      <c r="X24" s="63"/>
      <c r="Y24" s="16"/>
      <c r="Z24" s="12"/>
      <c r="AA24" s="12"/>
      <c r="AB24" s="8"/>
      <c r="AC24" s="13"/>
      <c r="AD24" s="12"/>
      <c r="AE24" s="12"/>
      <c r="AF24" s="12"/>
      <c r="AG24" s="133"/>
      <c r="AH24" s="133"/>
      <c r="AI24" s="12"/>
      <c r="AJ24" s="12"/>
      <c r="AK24" s="12"/>
      <c r="AL24" s="12"/>
      <c r="AM24" s="12"/>
      <c r="AN24" s="12"/>
    </row>
    <row r="25" spans="2:57" ht="15.75">
      <c r="B25" s="12"/>
      <c r="C25" s="12"/>
      <c r="D25" s="12"/>
      <c r="E25" s="12"/>
      <c r="F25" s="13"/>
      <c r="G25" s="12"/>
      <c r="H25" s="12"/>
      <c r="I25" s="14"/>
      <c r="J25" s="14"/>
      <c r="K25" s="14"/>
      <c r="L25" s="14"/>
      <c r="M25" s="15"/>
      <c r="N25" s="12"/>
      <c r="O25" s="12"/>
      <c r="P25" s="12"/>
      <c r="Q25" s="12"/>
      <c r="R25" s="12"/>
      <c r="S25" s="12"/>
      <c r="T25" s="63"/>
      <c r="U25" s="12"/>
      <c r="V25" s="63"/>
      <c r="W25" s="12"/>
      <c r="X25" s="63"/>
      <c r="Y25" s="16"/>
      <c r="Z25" s="12"/>
      <c r="AA25" s="12"/>
      <c r="AB25" s="8"/>
      <c r="AC25" s="13"/>
      <c r="AD25" s="12"/>
      <c r="AE25" s="12"/>
      <c r="AF25" s="12"/>
      <c r="AG25" s="133"/>
      <c r="AH25" s="133"/>
      <c r="AI25" s="12"/>
      <c r="AJ25" s="12"/>
      <c r="AK25" s="12"/>
      <c r="AL25" s="12"/>
      <c r="AM25" s="12"/>
      <c r="AN25" s="12"/>
    </row>
    <row r="26" spans="2:57" ht="15" customHeight="1">
      <c r="B26" s="12"/>
      <c r="C26" s="12"/>
      <c r="D26" s="12"/>
      <c r="E26" s="12"/>
      <c r="F26" s="13"/>
      <c r="G26" s="12"/>
      <c r="H26" s="12"/>
      <c r="I26" s="14"/>
      <c r="J26" s="14"/>
      <c r="K26" s="14"/>
      <c r="L26" s="14"/>
      <c r="M26" s="15"/>
      <c r="N26" s="12"/>
      <c r="O26" s="12"/>
      <c r="P26" s="12"/>
      <c r="Q26" s="12"/>
      <c r="R26" s="12"/>
      <c r="S26" s="12"/>
      <c r="T26" s="63"/>
      <c r="U26" s="12"/>
      <c r="V26" s="63"/>
      <c r="W26" s="12"/>
      <c r="X26" s="63"/>
      <c r="Y26" s="16"/>
      <c r="Z26" s="12"/>
      <c r="AA26" s="12"/>
      <c r="AB26" s="8"/>
      <c r="AC26" s="13"/>
      <c r="AD26" s="12"/>
      <c r="AE26" s="12"/>
      <c r="AF26" s="12"/>
      <c r="AG26" s="133"/>
      <c r="AH26" s="133"/>
      <c r="AI26" s="12"/>
      <c r="AJ26" s="12"/>
      <c r="AK26" s="12"/>
      <c r="AL26" s="12"/>
      <c r="AM26" s="12"/>
      <c r="AN26" s="12"/>
    </row>
    <row r="27" spans="2:57" ht="15.75">
      <c r="B27" s="12"/>
      <c r="C27" s="12"/>
      <c r="D27" s="12"/>
      <c r="E27" s="12"/>
      <c r="F27" s="13"/>
      <c r="G27" s="12"/>
      <c r="H27" s="12"/>
      <c r="I27" s="14"/>
      <c r="J27" s="14"/>
      <c r="K27" s="14"/>
      <c r="L27" s="14"/>
      <c r="M27" s="15"/>
      <c r="N27" s="12"/>
      <c r="O27" s="12"/>
      <c r="P27" s="12"/>
      <c r="Q27" s="12"/>
      <c r="R27" s="12"/>
      <c r="S27" s="12"/>
      <c r="T27" s="63"/>
      <c r="U27" s="12"/>
      <c r="V27" s="63"/>
      <c r="W27" s="12"/>
      <c r="X27" s="63"/>
      <c r="Y27" s="16"/>
      <c r="Z27" s="12"/>
      <c r="AA27" s="12"/>
      <c r="AB27" s="8"/>
      <c r="AC27" s="14"/>
      <c r="AD27" s="12"/>
      <c r="AE27" s="12"/>
      <c r="AF27" s="12"/>
      <c r="AG27" s="133"/>
      <c r="AH27" s="133"/>
      <c r="AI27" s="12"/>
      <c r="AJ27" s="12"/>
      <c r="AK27" s="12"/>
      <c r="AL27" s="12"/>
      <c r="AM27" s="12"/>
      <c r="AN27" s="12"/>
    </row>
    <row r="28" spans="2:57" ht="15.75">
      <c r="B28" s="12"/>
      <c r="C28" s="12"/>
      <c r="D28" s="12"/>
      <c r="E28" s="12"/>
      <c r="F28" s="13"/>
      <c r="G28" s="12"/>
      <c r="H28" s="12"/>
      <c r="I28" s="14"/>
      <c r="J28" s="14"/>
      <c r="K28" s="14"/>
      <c r="L28" s="14"/>
      <c r="M28" s="12"/>
      <c r="N28" s="12"/>
      <c r="O28" s="12"/>
      <c r="P28" s="12"/>
      <c r="Q28" s="12"/>
      <c r="R28" s="12"/>
      <c r="S28" s="12"/>
      <c r="T28" s="63"/>
      <c r="U28" s="12"/>
      <c r="V28" s="12"/>
      <c r="W28" s="12"/>
      <c r="X28" s="63"/>
      <c r="Y28" s="16"/>
      <c r="Z28" s="12"/>
      <c r="AA28" s="12"/>
      <c r="AB28" s="8"/>
      <c r="AC28" s="13"/>
      <c r="AD28" s="12"/>
      <c r="AE28" s="12"/>
      <c r="AF28" s="12"/>
      <c r="AG28" s="133"/>
      <c r="AH28" s="133"/>
      <c r="AI28" s="12"/>
      <c r="AJ28" s="12"/>
      <c r="AK28" s="12"/>
      <c r="AL28" s="12"/>
      <c r="AM28" s="12"/>
      <c r="AN28" s="12"/>
    </row>
    <row r="29" spans="2:57" ht="15.75">
      <c r="B29" s="12"/>
      <c r="C29" s="12"/>
      <c r="D29" s="12"/>
      <c r="E29" s="12"/>
      <c r="F29" s="13"/>
      <c r="G29" s="12"/>
      <c r="H29" s="12"/>
      <c r="I29" s="14"/>
      <c r="J29" s="14"/>
      <c r="K29" s="14"/>
      <c r="L29" s="14"/>
      <c r="M29" s="15"/>
      <c r="N29" s="12"/>
      <c r="O29" s="12"/>
      <c r="P29" s="12"/>
      <c r="Q29" s="12"/>
      <c r="R29" s="12"/>
      <c r="S29" s="12"/>
      <c r="T29" s="63"/>
      <c r="U29" s="12"/>
      <c r="V29" s="63"/>
      <c r="W29" s="12"/>
      <c r="X29" s="63"/>
      <c r="Y29" s="16"/>
      <c r="Z29" s="12"/>
      <c r="AA29" s="12"/>
      <c r="AB29" s="8"/>
      <c r="AC29" s="13"/>
      <c r="AD29" s="12"/>
      <c r="AE29" s="12"/>
      <c r="AF29" s="12"/>
      <c r="AG29" s="133"/>
      <c r="AH29" s="133"/>
      <c r="AI29" s="12"/>
      <c r="AJ29" s="12"/>
      <c r="AK29" s="12"/>
      <c r="AL29" s="12"/>
      <c r="AM29" s="12"/>
      <c r="AN29" s="12"/>
    </row>
    <row r="30" spans="2:57" ht="15.75">
      <c r="B30" s="12"/>
      <c r="C30" s="12"/>
      <c r="D30" s="12"/>
      <c r="E30" s="12"/>
      <c r="F30" s="13"/>
      <c r="G30" s="12"/>
      <c r="H30" s="12"/>
      <c r="I30" s="14"/>
      <c r="J30" s="14"/>
      <c r="K30" s="14"/>
      <c r="L30" s="14"/>
      <c r="M30" s="15"/>
      <c r="N30" s="12"/>
      <c r="O30" s="12"/>
      <c r="P30" s="12"/>
      <c r="Q30" s="12"/>
      <c r="R30" s="12"/>
      <c r="S30" s="12"/>
      <c r="T30" s="63"/>
      <c r="U30" s="12"/>
      <c r="V30" s="63"/>
      <c r="W30" s="12"/>
      <c r="X30" s="63"/>
      <c r="Y30" s="16"/>
      <c r="Z30" s="12"/>
      <c r="AA30" s="12"/>
      <c r="AB30" s="8"/>
      <c r="AC30" s="13"/>
      <c r="AD30" s="12"/>
      <c r="AE30" s="12"/>
      <c r="AF30" s="12"/>
      <c r="AG30" s="133"/>
      <c r="AH30" s="133"/>
      <c r="AJ30" s="12"/>
      <c r="AK30" s="12"/>
      <c r="AL30" s="12"/>
      <c r="AM30" s="12"/>
      <c r="AN30" s="12"/>
    </row>
    <row r="31" spans="2:57" ht="15.75">
      <c r="B31" s="12"/>
      <c r="C31" s="12"/>
      <c r="D31" s="12"/>
      <c r="E31" s="12"/>
      <c r="F31" s="13"/>
      <c r="G31" s="12"/>
      <c r="H31" s="12"/>
      <c r="I31" s="14"/>
      <c r="J31" s="14"/>
      <c r="K31" s="14"/>
      <c r="L31" s="14"/>
      <c r="M31" s="15"/>
      <c r="N31" s="12"/>
      <c r="O31" s="12"/>
      <c r="P31" s="12"/>
      <c r="Q31" s="12"/>
      <c r="R31" s="12"/>
      <c r="S31" s="12"/>
      <c r="T31" s="63"/>
      <c r="U31" s="12"/>
      <c r="V31" s="63"/>
      <c r="W31" s="12"/>
      <c r="X31" s="63"/>
      <c r="Y31" s="16"/>
      <c r="Z31" s="12"/>
      <c r="AA31" s="12"/>
      <c r="AB31" s="8"/>
      <c r="AC31" s="13"/>
      <c r="AD31" s="12"/>
      <c r="AE31" s="12"/>
      <c r="AF31" s="12"/>
      <c r="AG31" s="133"/>
      <c r="AH31" s="133"/>
      <c r="AI31" s="12"/>
      <c r="AJ31" s="12"/>
      <c r="AK31" s="12"/>
      <c r="AL31" s="12"/>
      <c r="AM31" s="12"/>
      <c r="AN31" s="12"/>
    </row>
    <row r="32" spans="2:57" ht="15.75">
      <c r="B32" s="12"/>
      <c r="C32" s="12"/>
      <c r="D32" s="12"/>
      <c r="E32" s="12"/>
      <c r="F32" s="13"/>
      <c r="G32" s="12"/>
      <c r="H32" s="12"/>
      <c r="I32" s="14"/>
      <c r="J32" s="14"/>
      <c r="K32" s="14"/>
      <c r="L32" s="14"/>
      <c r="M32" s="15"/>
      <c r="N32" s="12"/>
      <c r="O32" s="12"/>
      <c r="P32" s="12"/>
      <c r="Q32" s="12"/>
      <c r="R32" s="12"/>
      <c r="S32" s="12"/>
      <c r="T32" s="63"/>
      <c r="U32" s="12"/>
      <c r="V32" s="63"/>
      <c r="W32" s="12"/>
      <c r="X32" s="63"/>
      <c r="Y32" s="16"/>
      <c r="Z32" s="12"/>
      <c r="AA32" s="12"/>
      <c r="AB32" s="8"/>
      <c r="AC32" s="13"/>
      <c r="AD32" s="12"/>
      <c r="AE32" s="12"/>
      <c r="AF32" s="12"/>
      <c r="AG32" s="133"/>
      <c r="AH32" s="133"/>
      <c r="AI32" s="12"/>
      <c r="AJ32" s="12"/>
      <c r="AK32" s="12"/>
      <c r="AL32" s="12"/>
      <c r="AM32" s="12"/>
      <c r="AN32" s="12"/>
    </row>
    <row r="33" spans="2:57" ht="15.75">
      <c r="B33" s="12"/>
      <c r="C33" s="12"/>
      <c r="D33" s="12"/>
      <c r="E33" s="12"/>
      <c r="F33" s="13"/>
      <c r="G33" s="12"/>
      <c r="H33" s="12"/>
      <c r="I33" s="14"/>
      <c r="J33" s="14"/>
      <c r="K33" s="14"/>
      <c r="L33" s="14"/>
      <c r="M33" s="15"/>
      <c r="N33" s="12"/>
      <c r="O33" s="12"/>
      <c r="P33" s="12"/>
      <c r="Q33" s="12"/>
      <c r="R33" s="12"/>
      <c r="S33" s="12"/>
      <c r="T33" s="63"/>
      <c r="U33" s="12"/>
      <c r="V33" s="63"/>
      <c r="W33" s="12"/>
      <c r="X33" s="63"/>
      <c r="Y33" s="16"/>
      <c r="Z33" s="12"/>
      <c r="AA33" s="12"/>
      <c r="AB33" s="8"/>
      <c r="AC33" s="13"/>
      <c r="AD33" s="12"/>
      <c r="AE33" s="12"/>
      <c r="AF33" s="12"/>
      <c r="AG33" s="133"/>
      <c r="AH33" s="133"/>
      <c r="AI33" s="12"/>
      <c r="AJ33" s="12"/>
      <c r="AK33" s="12"/>
      <c r="AL33" s="12"/>
      <c r="AM33" s="12"/>
      <c r="AN33" s="12"/>
    </row>
    <row r="34" spans="2:57" ht="15.75">
      <c r="B34" s="12"/>
      <c r="C34" s="12"/>
      <c r="D34" s="12"/>
      <c r="E34" s="12"/>
      <c r="F34" s="13"/>
      <c r="G34" s="12"/>
      <c r="H34" s="12"/>
      <c r="I34" s="14"/>
      <c r="J34" s="14"/>
      <c r="K34" s="14"/>
      <c r="L34" s="14"/>
      <c r="M34" s="15"/>
      <c r="N34" s="12"/>
      <c r="O34" s="12"/>
      <c r="P34" s="12"/>
      <c r="Q34" s="12"/>
      <c r="R34" s="12"/>
      <c r="S34" s="12"/>
      <c r="T34" s="63"/>
      <c r="U34" s="12"/>
      <c r="V34" s="63"/>
      <c r="W34" s="12"/>
      <c r="X34" s="63"/>
      <c r="Y34" s="16"/>
      <c r="Z34" s="12"/>
      <c r="AA34" s="12"/>
      <c r="AB34" s="8"/>
      <c r="AC34" s="13"/>
      <c r="AD34" s="12"/>
      <c r="AE34" s="12"/>
      <c r="AF34" s="12"/>
      <c r="AG34" s="133"/>
      <c r="AH34" s="133"/>
      <c r="AI34" s="12"/>
      <c r="AJ34" s="12"/>
      <c r="AK34" s="12"/>
      <c r="AL34" s="12"/>
      <c r="AM34" s="12"/>
      <c r="AN34" s="12"/>
    </row>
    <row r="35" spans="2:57" ht="15.75">
      <c r="B35" s="12"/>
      <c r="C35" s="12"/>
      <c r="D35" s="12"/>
      <c r="E35" s="12"/>
      <c r="F35" s="13"/>
      <c r="G35" s="12"/>
      <c r="H35" s="12"/>
      <c r="I35" s="14"/>
      <c r="J35" s="14"/>
      <c r="K35" s="14"/>
      <c r="L35" s="14"/>
      <c r="M35" s="15"/>
      <c r="N35" s="12"/>
      <c r="O35" s="12"/>
      <c r="P35" s="12"/>
      <c r="Q35" s="12"/>
      <c r="R35" s="12"/>
      <c r="S35" s="12"/>
      <c r="T35" s="63"/>
      <c r="U35" s="12"/>
      <c r="V35" s="63"/>
      <c r="W35" s="12"/>
      <c r="X35" s="63"/>
      <c r="Y35" s="16"/>
      <c r="Z35" s="12"/>
      <c r="AA35" s="12"/>
      <c r="AB35" s="8"/>
      <c r="AC35" s="13"/>
      <c r="AD35" s="12"/>
      <c r="AE35" s="12"/>
      <c r="AF35" s="12"/>
      <c r="AG35" s="133"/>
      <c r="AH35" s="133"/>
      <c r="AI35" s="12"/>
      <c r="AJ35" s="12"/>
      <c r="AK35" s="12"/>
      <c r="AL35" s="12"/>
      <c r="AM35" s="12"/>
      <c r="AN35" s="12"/>
    </row>
    <row r="36" spans="2:57" ht="15.75">
      <c r="B36" s="12"/>
      <c r="C36" s="12"/>
      <c r="D36" s="12"/>
      <c r="E36" s="12"/>
      <c r="F36" s="13"/>
      <c r="G36" s="12"/>
      <c r="H36" s="12"/>
      <c r="I36" s="14"/>
      <c r="J36" s="14"/>
      <c r="K36" s="14"/>
      <c r="L36" s="14"/>
      <c r="M36" s="15"/>
      <c r="N36" s="12"/>
      <c r="O36" s="12"/>
      <c r="P36" s="12"/>
      <c r="Q36" s="12"/>
      <c r="R36" s="12"/>
      <c r="S36" s="12"/>
      <c r="T36" s="63"/>
      <c r="U36" s="12"/>
      <c r="V36" s="63"/>
      <c r="W36" s="12"/>
      <c r="X36" s="63"/>
      <c r="Y36" s="16"/>
      <c r="Z36" s="12"/>
      <c r="AA36" s="12"/>
      <c r="AB36" s="8"/>
      <c r="AC36" s="13"/>
      <c r="AD36" s="12"/>
      <c r="AE36" s="12"/>
      <c r="AF36" s="12"/>
      <c r="AG36" s="133"/>
      <c r="AH36" s="133"/>
      <c r="AI36" s="12"/>
      <c r="AJ36" s="12"/>
      <c r="AK36" s="12"/>
      <c r="AL36" s="12"/>
      <c r="AM36" s="12"/>
      <c r="AN36" s="12"/>
    </row>
    <row r="37" spans="2:57" ht="15.75">
      <c r="B37" s="12"/>
      <c r="C37" s="12"/>
      <c r="D37" s="12"/>
      <c r="E37" s="12"/>
      <c r="F37" s="13"/>
      <c r="G37" s="12"/>
      <c r="H37" s="12"/>
      <c r="I37" s="14"/>
      <c r="J37" s="14"/>
      <c r="K37" s="14"/>
      <c r="L37" s="14"/>
      <c r="M37" s="15"/>
      <c r="N37" s="12"/>
      <c r="O37" s="12"/>
      <c r="P37" s="12"/>
      <c r="Q37" s="12"/>
      <c r="R37" s="12"/>
      <c r="S37" s="12"/>
      <c r="T37" s="63"/>
      <c r="U37" s="12"/>
      <c r="V37" s="63"/>
      <c r="W37" s="12"/>
      <c r="X37" s="63"/>
      <c r="Y37" s="16"/>
      <c r="Z37" s="12"/>
      <c r="AA37" s="12"/>
      <c r="AB37" s="8"/>
      <c r="AC37" s="13"/>
      <c r="AD37" s="12"/>
      <c r="AE37" s="12"/>
      <c r="AF37" s="12"/>
      <c r="AG37" s="133"/>
      <c r="AH37" s="133"/>
      <c r="AI37" s="12"/>
      <c r="AJ37" s="12"/>
      <c r="AK37" s="12"/>
      <c r="AL37" s="12"/>
      <c r="AM37" s="12"/>
      <c r="AN37" s="12"/>
      <c r="BE37" s="9"/>
    </row>
    <row r="38" spans="2:57" ht="15.75">
      <c r="B38" s="12"/>
      <c r="C38" s="12"/>
      <c r="D38" s="12"/>
      <c r="E38" s="12"/>
      <c r="F38" s="13"/>
      <c r="G38" s="12"/>
      <c r="H38" s="12"/>
      <c r="I38" s="14"/>
      <c r="J38" s="14"/>
      <c r="K38" s="14"/>
      <c r="L38" s="14"/>
      <c r="M38" s="15"/>
      <c r="N38" s="12"/>
      <c r="O38" s="12"/>
      <c r="P38" s="12"/>
      <c r="Q38" s="12"/>
      <c r="R38" s="12"/>
      <c r="S38" s="12"/>
      <c r="T38" s="63"/>
      <c r="U38" s="12"/>
      <c r="V38" s="63"/>
      <c r="W38" s="12"/>
      <c r="X38" s="63"/>
      <c r="Y38" s="16"/>
      <c r="Z38" s="12"/>
      <c r="AA38" s="12"/>
      <c r="AB38" s="8"/>
      <c r="AC38" s="13"/>
      <c r="AD38" s="12"/>
      <c r="AE38" s="12"/>
      <c r="AF38" s="12"/>
      <c r="AG38" s="133"/>
      <c r="AH38" s="133"/>
      <c r="AI38" s="12"/>
      <c r="AJ38" s="12"/>
      <c r="AK38" s="12"/>
      <c r="AL38" s="12"/>
      <c r="AM38" s="12"/>
      <c r="AN38" s="12"/>
    </row>
    <row r="39" spans="2:57" ht="15" customHeight="1">
      <c r="B39" s="12"/>
      <c r="C39" s="12"/>
      <c r="D39" s="12"/>
      <c r="E39" s="12"/>
      <c r="F39" s="13"/>
      <c r="G39" s="12"/>
      <c r="H39" s="12"/>
      <c r="I39" s="14"/>
      <c r="J39" s="14"/>
      <c r="K39" s="14"/>
      <c r="L39" s="14"/>
      <c r="M39" s="15"/>
      <c r="N39" s="12"/>
      <c r="O39" s="12"/>
      <c r="P39" s="12"/>
      <c r="Q39" s="12"/>
      <c r="R39" s="12"/>
      <c r="S39" s="12"/>
      <c r="T39" s="63"/>
      <c r="U39" s="12"/>
      <c r="V39" s="63"/>
      <c r="W39" s="12"/>
      <c r="X39" s="63"/>
      <c r="Y39" s="16"/>
      <c r="Z39" s="12"/>
      <c r="AA39" s="12"/>
      <c r="AB39" s="8"/>
      <c r="AC39" s="13"/>
      <c r="AD39" s="12"/>
      <c r="AE39" s="12"/>
      <c r="AF39" s="12"/>
      <c r="AG39" s="133"/>
      <c r="AH39" s="133"/>
      <c r="AI39" s="12"/>
      <c r="AJ39" s="12"/>
      <c r="AK39" s="12"/>
      <c r="AL39" s="12"/>
      <c r="AM39" s="12"/>
      <c r="AN39" s="12"/>
    </row>
    <row r="40" spans="2:57" ht="15.75">
      <c r="B40" s="12"/>
      <c r="C40" s="12"/>
      <c r="D40" s="12"/>
      <c r="E40" s="12"/>
      <c r="F40" s="13"/>
      <c r="G40" s="12"/>
      <c r="H40" s="12"/>
      <c r="I40" s="14"/>
      <c r="J40" s="14"/>
      <c r="K40" s="14"/>
      <c r="L40" s="14"/>
      <c r="M40" s="15"/>
      <c r="N40" s="12"/>
      <c r="O40" s="12"/>
      <c r="P40" s="12"/>
      <c r="Q40" s="12"/>
      <c r="R40" s="12"/>
      <c r="S40" s="12"/>
      <c r="T40" s="63"/>
      <c r="U40" s="12"/>
      <c r="V40" s="63"/>
      <c r="W40" s="12"/>
      <c r="X40" s="63"/>
      <c r="Y40" s="16"/>
      <c r="Z40" s="12"/>
      <c r="AA40" s="12"/>
      <c r="AB40" s="8"/>
      <c r="AC40" s="13"/>
      <c r="AD40" s="12"/>
      <c r="AE40" s="12"/>
      <c r="AF40" s="12"/>
      <c r="AG40" s="133"/>
      <c r="AH40" s="133"/>
      <c r="AI40" s="12"/>
      <c r="AJ40" s="12"/>
      <c r="AK40" s="12"/>
      <c r="AL40" s="12"/>
      <c r="AM40" s="12"/>
      <c r="AN40" s="12"/>
    </row>
    <row r="41" spans="2:57" ht="15.75">
      <c r="B41" s="12"/>
      <c r="C41" s="12"/>
      <c r="D41" s="12"/>
      <c r="E41" s="12"/>
      <c r="F41" s="13"/>
      <c r="G41" s="12"/>
      <c r="H41" s="12"/>
      <c r="I41" s="14"/>
      <c r="J41" s="14"/>
      <c r="K41" s="14"/>
      <c r="L41" s="14"/>
      <c r="M41" s="15"/>
      <c r="N41" s="12"/>
      <c r="O41" s="12"/>
      <c r="P41" s="12"/>
      <c r="Q41" s="12"/>
      <c r="R41" s="12"/>
      <c r="S41" s="12"/>
      <c r="T41" s="63"/>
      <c r="U41" s="12"/>
      <c r="V41" s="63"/>
      <c r="W41" s="12"/>
      <c r="X41" s="63"/>
      <c r="Y41" s="16"/>
      <c r="Z41" s="12"/>
      <c r="AA41" s="12"/>
      <c r="AB41" s="14"/>
      <c r="AC41" s="13"/>
      <c r="AD41" s="12"/>
      <c r="AE41" s="12"/>
      <c r="AF41" s="12"/>
      <c r="AG41" s="133"/>
      <c r="AH41" s="133"/>
      <c r="AI41" s="12"/>
      <c r="AJ41" s="12"/>
      <c r="AK41" s="12"/>
      <c r="AL41" s="12"/>
      <c r="AM41" s="12"/>
      <c r="AN41" s="12"/>
    </row>
    <row r="42" spans="2:57" ht="15.75">
      <c r="B42" s="12"/>
      <c r="C42" s="12"/>
      <c r="D42" s="12"/>
      <c r="E42" s="12"/>
      <c r="F42" s="13"/>
      <c r="G42" s="12"/>
      <c r="H42" s="12"/>
      <c r="I42" s="14"/>
      <c r="J42" s="14"/>
      <c r="K42" s="14"/>
      <c r="L42" s="14"/>
      <c r="M42" s="15"/>
      <c r="N42" s="12"/>
      <c r="O42" s="12"/>
      <c r="P42" s="12"/>
      <c r="Q42" s="12"/>
      <c r="R42" s="12"/>
      <c r="S42" s="12"/>
      <c r="T42" s="63"/>
      <c r="U42" s="12"/>
      <c r="V42" s="63"/>
      <c r="W42" s="12"/>
      <c r="X42" s="63"/>
      <c r="Y42" s="16"/>
      <c r="Z42" s="12"/>
      <c r="AA42" s="12"/>
      <c r="AB42" s="8"/>
      <c r="AC42" s="13"/>
      <c r="AD42" s="12"/>
      <c r="AE42" s="12"/>
      <c r="AF42" s="12"/>
      <c r="AG42" s="133"/>
      <c r="AH42" s="133"/>
      <c r="AI42" s="12"/>
      <c r="AJ42" s="12"/>
      <c r="AK42" s="12"/>
      <c r="AL42" s="12"/>
      <c r="AM42" s="12"/>
      <c r="AN42" s="12"/>
    </row>
    <row r="43" spans="2:57" ht="15.75">
      <c r="B43" s="12"/>
      <c r="C43" s="12"/>
      <c r="D43" s="12"/>
      <c r="E43" s="12"/>
      <c r="F43" s="13"/>
      <c r="G43" s="12"/>
      <c r="H43" s="12"/>
      <c r="I43" s="14"/>
      <c r="J43" s="14"/>
      <c r="K43" s="14"/>
      <c r="L43" s="14"/>
      <c r="M43" s="15"/>
      <c r="N43" s="12"/>
      <c r="O43" s="12"/>
      <c r="P43" s="12"/>
      <c r="Q43" s="12"/>
      <c r="R43" s="12"/>
      <c r="S43" s="12"/>
      <c r="T43" s="63"/>
      <c r="U43" s="12"/>
      <c r="V43" s="63"/>
      <c r="W43" s="12"/>
      <c r="X43" s="63"/>
      <c r="Y43" s="16"/>
      <c r="Z43" s="12"/>
      <c r="AA43" s="12"/>
      <c r="AB43" s="8"/>
      <c r="AC43" s="13"/>
      <c r="AD43" s="12"/>
      <c r="AE43" s="12"/>
      <c r="AF43" s="12"/>
      <c r="AG43" s="133"/>
      <c r="AH43" s="133"/>
      <c r="AI43" s="12"/>
      <c r="AJ43" s="12"/>
      <c r="AK43" s="12"/>
      <c r="AL43" s="12"/>
      <c r="AM43" s="12"/>
      <c r="AN43" s="12"/>
    </row>
    <row r="44" spans="2:57" ht="15.75">
      <c r="B44" s="12"/>
      <c r="C44" s="12"/>
      <c r="D44" s="12"/>
      <c r="E44" s="12"/>
      <c r="F44" s="13"/>
      <c r="G44" s="12"/>
      <c r="H44" s="12"/>
      <c r="I44" s="14"/>
      <c r="J44" s="14"/>
      <c r="K44" s="14"/>
      <c r="L44" s="14"/>
      <c r="M44" s="15"/>
      <c r="N44" s="12"/>
      <c r="O44" s="12"/>
      <c r="P44" s="12"/>
      <c r="Q44" s="12"/>
      <c r="R44" s="12"/>
      <c r="S44" s="12"/>
      <c r="T44" s="63"/>
      <c r="U44" s="12"/>
      <c r="V44" s="63"/>
      <c r="W44" s="12"/>
      <c r="X44" s="63"/>
      <c r="Y44" s="16"/>
      <c r="Z44" s="12"/>
      <c r="AA44" s="12"/>
      <c r="AB44" s="8"/>
      <c r="AC44" s="13"/>
      <c r="AD44" s="12"/>
      <c r="AE44" s="12"/>
      <c r="AF44" s="12"/>
      <c r="AG44" s="133"/>
      <c r="AH44" s="133"/>
      <c r="AI44" s="12"/>
      <c r="AJ44" s="12"/>
      <c r="AK44" s="12"/>
      <c r="AL44" s="12"/>
      <c r="AM44" s="12"/>
      <c r="AN44" s="12"/>
    </row>
    <row r="45" spans="2:57" ht="15.75">
      <c r="B45" s="12"/>
      <c r="C45" s="12"/>
      <c r="D45" s="12"/>
      <c r="E45" s="12"/>
      <c r="F45" s="13"/>
      <c r="G45" s="12"/>
      <c r="H45" s="12"/>
      <c r="I45" s="14"/>
      <c r="J45" s="14"/>
      <c r="K45" s="14"/>
      <c r="L45" s="14"/>
      <c r="M45" s="15"/>
      <c r="N45" s="12"/>
      <c r="O45" s="12"/>
      <c r="P45" s="12"/>
      <c r="Q45" s="12"/>
      <c r="R45" s="12"/>
      <c r="S45" s="12"/>
      <c r="T45" s="63"/>
      <c r="U45" s="12"/>
      <c r="V45" s="63"/>
      <c r="W45" s="12"/>
      <c r="X45" s="63"/>
      <c r="Y45" s="16"/>
      <c r="Z45" s="12"/>
      <c r="AA45" s="12"/>
      <c r="AB45" s="8"/>
      <c r="AC45" s="13"/>
      <c r="AD45" s="12"/>
      <c r="AE45" s="12"/>
      <c r="AF45" s="12"/>
      <c r="AG45" s="133"/>
      <c r="AH45" s="133"/>
      <c r="AI45" s="12"/>
      <c r="AJ45" s="12"/>
      <c r="AK45" s="12"/>
      <c r="AL45" s="12"/>
      <c r="AM45" s="12"/>
      <c r="AN45" s="12"/>
    </row>
    <row r="46" spans="2:57" ht="15.75">
      <c r="B46" s="12"/>
      <c r="C46" s="12"/>
      <c r="D46" s="12"/>
      <c r="E46" s="12"/>
      <c r="F46" s="13"/>
      <c r="G46" s="12"/>
      <c r="H46" s="12"/>
      <c r="I46" s="14"/>
      <c r="J46" s="14"/>
      <c r="K46" s="14"/>
      <c r="L46" s="14"/>
      <c r="M46" s="15"/>
      <c r="N46" s="12"/>
      <c r="O46" s="12"/>
      <c r="P46" s="12"/>
      <c r="Q46" s="12"/>
      <c r="R46" s="12"/>
      <c r="S46" s="12"/>
      <c r="T46" s="63"/>
      <c r="U46" s="12"/>
      <c r="V46" s="63"/>
      <c r="W46" s="12"/>
      <c r="X46" s="63"/>
      <c r="Y46" s="16"/>
      <c r="Z46" s="12"/>
      <c r="AA46" s="12"/>
      <c r="AB46" s="8"/>
      <c r="AC46" s="14"/>
      <c r="AD46" s="12"/>
      <c r="AE46" s="12"/>
      <c r="AF46" s="12"/>
      <c r="AG46" s="133"/>
      <c r="AH46" s="133"/>
      <c r="AI46" s="12"/>
      <c r="AJ46" s="12"/>
      <c r="AK46" s="12"/>
      <c r="AL46" s="12"/>
      <c r="AM46" s="12"/>
      <c r="AN46" s="12"/>
    </row>
    <row r="47" spans="2:57" ht="15.75">
      <c r="B47" s="12"/>
      <c r="C47" s="12"/>
      <c r="D47" s="12"/>
      <c r="E47" s="12"/>
      <c r="F47" s="13"/>
      <c r="G47" s="12"/>
      <c r="H47" s="12"/>
      <c r="I47" s="14"/>
      <c r="J47" s="14"/>
      <c r="K47" s="14"/>
      <c r="L47" s="14"/>
      <c r="M47" s="15"/>
      <c r="N47" s="12"/>
      <c r="O47" s="12"/>
      <c r="P47" s="12"/>
      <c r="Q47" s="12"/>
      <c r="R47" s="12"/>
      <c r="S47" s="12"/>
      <c r="T47" s="12"/>
      <c r="U47" s="12"/>
      <c r="V47" s="12"/>
      <c r="W47" s="12"/>
      <c r="X47" s="12"/>
      <c r="Y47" s="16"/>
      <c r="Z47" s="12"/>
      <c r="AA47" s="12"/>
      <c r="AB47" s="8"/>
      <c r="AC47" s="13"/>
      <c r="AD47" s="12"/>
      <c r="AE47" s="12"/>
      <c r="AF47" s="12"/>
      <c r="AG47" s="133"/>
      <c r="AH47" s="133"/>
      <c r="AI47" s="12"/>
      <c r="AJ47" s="12"/>
      <c r="AK47" s="12"/>
      <c r="AL47" s="12"/>
      <c r="AM47" s="12"/>
      <c r="AN47" s="12"/>
    </row>
    <row r="48" spans="2:57" ht="15.75">
      <c r="B48" s="12"/>
      <c r="C48" s="12"/>
      <c r="D48" s="12"/>
      <c r="E48" s="12"/>
      <c r="F48" s="13"/>
      <c r="G48" s="12"/>
      <c r="H48" s="12"/>
      <c r="I48" s="14"/>
      <c r="J48" s="14"/>
      <c r="K48" s="14"/>
      <c r="L48" s="14"/>
      <c r="M48" s="15"/>
      <c r="N48" s="12"/>
      <c r="O48" s="12"/>
      <c r="P48" s="12"/>
      <c r="Q48" s="12"/>
      <c r="R48" s="12"/>
      <c r="S48" s="12"/>
      <c r="T48" s="12"/>
      <c r="U48" s="12"/>
      <c r="V48" s="12"/>
      <c r="W48" s="12"/>
      <c r="X48" s="12"/>
      <c r="Y48" s="16"/>
      <c r="Z48" s="12"/>
      <c r="AA48" s="12"/>
      <c r="AB48" s="8"/>
      <c r="AC48" s="14"/>
      <c r="AD48" s="12"/>
      <c r="AE48" s="12"/>
      <c r="AF48" s="12"/>
      <c r="AG48" s="133"/>
      <c r="AH48" s="133"/>
      <c r="AI48" s="12"/>
      <c r="AJ48" s="12"/>
      <c r="AK48" s="12"/>
      <c r="AL48" s="12"/>
      <c r="AM48" s="12"/>
      <c r="AN48" s="12"/>
    </row>
    <row r="49" spans="2:40" ht="15.75">
      <c r="B49" s="12"/>
      <c r="C49" s="12"/>
      <c r="D49" s="12"/>
      <c r="E49" s="12"/>
      <c r="F49" s="13"/>
      <c r="G49" s="12"/>
      <c r="H49" s="12"/>
      <c r="I49" s="14"/>
      <c r="J49" s="14"/>
      <c r="K49" s="14"/>
      <c r="L49" s="14"/>
      <c r="M49" s="12"/>
      <c r="N49" s="12"/>
      <c r="O49" s="12"/>
      <c r="P49" s="12"/>
      <c r="Q49" s="12"/>
      <c r="R49" s="12"/>
      <c r="S49" s="12"/>
      <c r="T49" s="63"/>
      <c r="U49" s="12"/>
      <c r="V49" s="63"/>
      <c r="W49" s="12"/>
      <c r="X49" s="63"/>
      <c r="Y49" s="16"/>
      <c r="Z49" s="12"/>
      <c r="AA49" s="12"/>
      <c r="AB49" s="8"/>
      <c r="AC49" s="14"/>
      <c r="AD49" s="12"/>
      <c r="AE49" s="12"/>
      <c r="AF49" s="12"/>
      <c r="AG49" s="133"/>
      <c r="AH49" s="133"/>
      <c r="AI49" s="12"/>
      <c r="AJ49" s="12"/>
      <c r="AK49" s="12"/>
      <c r="AL49" s="12"/>
      <c r="AM49" s="12"/>
      <c r="AN49" s="12"/>
    </row>
    <row r="50" spans="2:40" ht="15.75">
      <c r="B50" s="12"/>
      <c r="C50" s="12"/>
      <c r="D50" s="12"/>
      <c r="E50" s="12"/>
      <c r="F50" s="13"/>
      <c r="G50" s="12"/>
      <c r="H50" s="12"/>
      <c r="I50" s="14"/>
      <c r="J50" s="14"/>
      <c r="K50" s="14"/>
      <c r="L50" s="14"/>
      <c r="M50" s="12"/>
      <c r="N50" s="12"/>
      <c r="O50" s="12"/>
      <c r="P50" s="12"/>
      <c r="Q50" s="12"/>
      <c r="R50" s="12"/>
      <c r="S50" s="12"/>
      <c r="T50" s="63"/>
      <c r="U50" s="12"/>
      <c r="V50" s="63"/>
      <c r="W50" s="12"/>
      <c r="X50" s="63"/>
      <c r="Y50" s="16"/>
      <c r="Z50" s="12"/>
      <c r="AA50" s="12"/>
      <c r="AB50" s="8"/>
      <c r="AC50" s="14"/>
      <c r="AD50" s="12"/>
      <c r="AE50" s="12"/>
      <c r="AF50" s="12"/>
      <c r="AG50" s="133"/>
      <c r="AH50" s="133"/>
      <c r="AI50" s="12"/>
      <c r="AJ50" s="12"/>
      <c r="AK50" s="12"/>
      <c r="AL50" s="12"/>
      <c r="AM50" s="12"/>
      <c r="AN50" s="12"/>
    </row>
    <row r="51" spans="2:40" ht="15.75">
      <c r="B51" s="12"/>
      <c r="C51" s="12"/>
      <c r="D51" s="12"/>
      <c r="E51" s="12"/>
      <c r="F51" s="13"/>
      <c r="G51" s="12"/>
      <c r="H51" s="12"/>
      <c r="I51" s="14"/>
      <c r="J51" s="14"/>
      <c r="K51" s="14"/>
      <c r="L51" s="14"/>
      <c r="M51" s="12"/>
      <c r="N51" s="12"/>
      <c r="O51" s="12"/>
      <c r="P51" s="12"/>
      <c r="Q51" s="12"/>
      <c r="R51" s="12"/>
      <c r="S51" s="12"/>
      <c r="T51" s="63"/>
      <c r="U51" s="12"/>
      <c r="V51" s="63"/>
      <c r="W51" s="12"/>
      <c r="X51" s="63"/>
      <c r="Y51" s="16"/>
      <c r="Z51" s="12"/>
      <c r="AA51" s="12"/>
      <c r="AB51" s="8"/>
      <c r="AC51" s="14"/>
      <c r="AD51" s="12"/>
      <c r="AE51" s="12"/>
      <c r="AF51" s="12"/>
      <c r="AG51" s="133"/>
      <c r="AH51" s="133"/>
      <c r="AI51" s="12"/>
      <c r="AJ51" s="12"/>
      <c r="AK51" s="12"/>
      <c r="AL51" s="12"/>
      <c r="AM51" s="12"/>
      <c r="AN51" s="12"/>
    </row>
    <row r="52" spans="2:40" ht="15.75">
      <c r="B52" s="12"/>
      <c r="C52" s="12"/>
      <c r="D52" s="12"/>
      <c r="E52" s="12"/>
      <c r="F52" s="13"/>
      <c r="G52" s="12"/>
      <c r="H52" s="12"/>
      <c r="I52" s="14"/>
      <c r="J52" s="14"/>
      <c r="K52" s="14"/>
      <c r="L52" s="14"/>
      <c r="M52" s="12"/>
      <c r="N52" s="12"/>
      <c r="O52" s="12"/>
      <c r="P52" s="12"/>
      <c r="Q52" s="12"/>
      <c r="R52" s="12"/>
      <c r="S52" s="12"/>
      <c r="T52" s="63"/>
      <c r="U52" s="12"/>
      <c r="V52" s="63"/>
      <c r="W52" s="12"/>
      <c r="X52" s="63"/>
      <c r="Y52" s="16"/>
      <c r="Z52" s="12"/>
      <c r="AA52" s="12"/>
      <c r="AB52" s="8"/>
      <c r="AC52" s="14"/>
      <c r="AD52" s="12"/>
      <c r="AE52" s="12"/>
      <c r="AF52" s="12"/>
      <c r="AG52" s="133"/>
      <c r="AH52" s="133"/>
      <c r="AI52" s="12"/>
      <c r="AJ52" s="12"/>
      <c r="AK52" s="12"/>
      <c r="AL52" s="12"/>
      <c r="AM52" s="12"/>
      <c r="AN52" s="12"/>
    </row>
    <row r="53" spans="2:40" ht="15.75">
      <c r="B53" s="12"/>
      <c r="C53" s="12"/>
      <c r="D53" s="12"/>
      <c r="E53" s="12"/>
      <c r="F53" s="13"/>
      <c r="G53" s="12"/>
      <c r="H53" s="12"/>
      <c r="I53" s="14"/>
      <c r="J53" s="14"/>
      <c r="K53" s="14"/>
      <c r="L53" s="14"/>
      <c r="M53" s="12"/>
      <c r="N53" s="12"/>
      <c r="O53" s="12"/>
      <c r="P53" s="12"/>
      <c r="Q53" s="12"/>
      <c r="R53" s="12"/>
      <c r="S53" s="12"/>
      <c r="T53" s="63"/>
      <c r="U53" s="12"/>
      <c r="V53" s="63"/>
      <c r="W53" s="12"/>
      <c r="X53" s="63"/>
      <c r="Y53" s="16"/>
      <c r="Z53" s="12"/>
      <c r="AA53" s="12"/>
      <c r="AB53" s="8"/>
      <c r="AC53" s="14"/>
      <c r="AD53" s="12"/>
      <c r="AE53" s="12"/>
      <c r="AF53" s="12"/>
      <c r="AG53" s="133"/>
      <c r="AH53" s="133"/>
      <c r="AI53" s="12"/>
      <c r="AJ53" s="12"/>
      <c r="AK53" s="12"/>
      <c r="AL53" s="12"/>
      <c r="AM53" s="12"/>
      <c r="AN53" s="12"/>
    </row>
    <row r="54" spans="2:40" ht="15.75">
      <c r="B54" s="12"/>
      <c r="C54" s="12"/>
      <c r="D54" s="12"/>
      <c r="E54" s="12"/>
      <c r="F54" s="13"/>
      <c r="G54" s="12"/>
      <c r="H54" s="12"/>
      <c r="I54" s="14"/>
      <c r="J54" s="14"/>
      <c r="K54" s="14"/>
      <c r="L54" s="14"/>
      <c r="M54" s="12"/>
      <c r="N54" s="12"/>
      <c r="O54" s="12"/>
      <c r="P54" s="12"/>
      <c r="Q54" s="12"/>
      <c r="R54" s="12"/>
      <c r="S54" s="12"/>
      <c r="T54" s="63"/>
      <c r="U54" s="12"/>
      <c r="V54" s="63"/>
      <c r="W54" s="12"/>
      <c r="X54" s="63"/>
      <c r="Y54" s="16"/>
      <c r="Z54" s="12"/>
      <c r="AA54" s="12"/>
      <c r="AB54" s="8"/>
      <c r="AC54" s="14"/>
      <c r="AD54" s="12"/>
      <c r="AE54" s="12"/>
      <c r="AF54" s="12"/>
      <c r="AG54" s="133"/>
      <c r="AH54" s="133"/>
      <c r="AI54" s="12"/>
      <c r="AJ54" s="12"/>
      <c r="AK54" s="12"/>
      <c r="AL54" s="12"/>
      <c r="AM54" s="12"/>
      <c r="AN54" s="12"/>
    </row>
    <row r="55" spans="2:40" ht="15.75">
      <c r="B55" s="12"/>
      <c r="C55" s="12"/>
      <c r="D55" s="12"/>
      <c r="E55" s="12"/>
      <c r="F55" s="13"/>
      <c r="G55" s="12"/>
      <c r="H55" s="12"/>
      <c r="I55" s="14"/>
      <c r="J55" s="14"/>
      <c r="K55" s="14"/>
      <c r="L55" s="14"/>
      <c r="M55" s="12"/>
      <c r="N55" s="12"/>
      <c r="O55" s="12"/>
      <c r="P55" s="12"/>
      <c r="Q55" s="12"/>
      <c r="R55" s="12"/>
      <c r="S55" s="12"/>
      <c r="T55" s="63"/>
      <c r="U55" s="12"/>
      <c r="V55" s="63"/>
      <c r="W55" s="12"/>
      <c r="X55" s="63"/>
      <c r="Y55" s="16"/>
      <c r="Z55" s="12"/>
      <c r="AA55" s="12"/>
      <c r="AB55" s="8"/>
      <c r="AC55" s="14"/>
      <c r="AD55" s="12"/>
      <c r="AE55" s="12"/>
      <c r="AF55" s="12"/>
      <c r="AG55" s="133"/>
      <c r="AH55" s="133"/>
      <c r="AI55" s="12"/>
      <c r="AJ55" s="12"/>
      <c r="AK55" s="12"/>
      <c r="AL55" s="12"/>
      <c r="AM55" s="12"/>
      <c r="AN55" s="12"/>
    </row>
    <row r="56" spans="2:40" ht="15.75">
      <c r="B56" s="12"/>
      <c r="C56" s="12"/>
      <c r="D56" s="12"/>
      <c r="E56" s="12"/>
      <c r="F56" s="13"/>
      <c r="G56" s="12"/>
      <c r="H56" s="12"/>
      <c r="I56" s="14"/>
      <c r="J56" s="14"/>
      <c r="K56" s="14"/>
      <c r="L56" s="14"/>
      <c r="M56" s="12"/>
      <c r="N56" s="12"/>
      <c r="O56" s="12"/>
      <c r="P56" s="12"/>
      <c r="Q56" s="12"/>
      <c r="R56" s="12"/>
      <c r="S56" s="12"/>
      <c r="T56" s="63"/>
      <c r="U56" s="12"/>
      <c r="V56" s="63"/>
      <c r="W56" s="12"/>
      <c r="X56" s="63"/>
      <c r="Y56" s="16"/>
      <c r="Z56" s="12"/>
      <c r="AA56" s="12"/>
      <c r="AB56" s="8"/>
      <c r="AC56" s="14"/>
      <c r="AD56" s="12"/>
      <c r="AE56" s="12"/>
      <c r="AF56" s="12"/>
      <c r="AG56" s="133"/>
      <c r="AH56" s="133"/>
      <c r="AI56" s="12"/>
      <c r="AJ56" s="12"/>
      <c r="AK56" s="12"/>
      <c r="AL56" s="12"/>
      <c r="AM56" s="12"/>
      <c r="AN56" s="12"/>
    </row>
    <row r="57" spans="2:40" ht="15.75">
      <c r="B57" s="12"/>
      <c r="C57" s="12"/>
      <c r="D57" s="12"/>
      <c r="E57" s="12"/>
      <c r="F57" s="13"/>
      <c r="G57" s="12"/>
      <c r="H57" s="12"/>
      <c r="I57" s="14"/>
      <c r="J57" s="14"/>
      <c r="K57" s="14"/>
      <c r="L57" s="14"/>
      <c r="M57" s="12"/>
      <c r="N57" s="12"/>
      <c r="O57" s="12"/>
      <c r="P57" s="12"/>
      <c r="Q57" s="12"/>
      <c r="R57" s="12"/>
      <c r="S57" s="12"/>
      <c r="T57" s="63"/>
      <c r="U57" s="12"/>
      <c r="V57" s="63"/>
      <c r="W57" s="12"/>
      <c r="X57" s="63"/>
      <c r="Y57" s="16"/>
      <c r="Z57" s="12"/>
      <c r="AA57" s="12"/>
      <c r="AB57" s="8"/>
      <c r="AC57" s="14"/>
      <c r="AD57" s="12"/>
      <c r="AE57" s="12"/>
      <c r="AF57" s="12"/>
      <c r="AG57" s="133"/>
      <c r="AH57" s="133"/>
      <c r="AI57" s="12"/>
      <c r="AJ57" s="12"/>
      <c r="AK57" s="12"/>
      <c r="AL57" s="12"/>
      <c r="AM57" s="12"/>
      <c r="AN57" s="12"/>
    </row>
    <row r="58" spans="2:40" ht="15.75">
      <c r="B58" s="12"/>
      <c r="C58" s="12"/>
      <c r="D58" s="12"/>
      <c r="E58" s="12"/>
      <c r="F58" s="13"/>
      <c r="G58" s="12"/>
      <c r="H58" s="12"/>
      <c r="I58" s="14"/>
      <c r="J58" s="14"/>
      <c r="K58" s="14"/>
      <c r="L58" s="14"/>
      <c r="M58" s="12"/>
      <c r="N58" s="12"/>
      <c r="O58" s="12"/>
      <c r="P58" s="12"/>
      <c r="Q58" s="12"/>
      <c r="R58" s="12"/>
      <c r="S58" s="12"/>
      <c r="T58" s="63"/>
      <c r="U58" s="12"/>
      <c r="V58" s="63"/>
      <c r="W58" s="12"/>
      <c r="X58" s="63"/>
      <c r="Y58" s="16"/>
      <c r="Z58" s="12"/>
      <c r="AA58" s="12"/>
      <c r="AB58" s="8"/>
      <c r="AC58" s="14"/>
      <c r="AD58" s="12"/>
      <c r="AE58" s="12"/>
      <c r="AF58" s="12"/>
      <c r="AG58" s="133"/>
      <c r="AH58" s="133"/>
      <c r="AI58" s="12"/>
      <c r="AJ58" s="12"/>
      <c r="AK58" s="12"/>
      <c r="AL58" s="12"/>
      <c r="AM58" s="12"/>
      <c r="AN58" s="12"/>
    </row>
    <row r="59" spans="2:40" ht="15.75">
      <c r="B59" s="12"/>
      <c r="C59" s="12"/>
      <c r="D59" s="12"/>
      <c r="E59" s="12"/>
      <c r="F59" s="13"/>
      <c r="G59" s="12"/>
      <c r="H59" s="12"/>
      <c r="I59" s="14"/>
      <c r="J59" s="14"/>
      <c r="K59" s="14"/>
      <c r="L59" s="14"/>
      <c r="M59" s="12"/>
      <c r="N59" s="12"/>
      <c r="O59" s="12"/>
      <c r="P59" s="12"/>
      <c r="Q59" s="12"/>
      <c r="R59" s="12"/>
      <c r="S59" s="12"/>
      <c r="T59" s="63"/>
      <c r="U59" s="12"/>
      <c r="V59" s="63"/>
      <c r="W59" s="12"/>
      <c r="X59" s="63"/>
      <c r="Y59" s="16"/>
      <c r="Z59" s="12"/>
      <c r="AA59" s="12"/>
      <c r="AB59" s="8"/>
      <c r="AC59" s="14"/>
      <c r="AD59" s="12"/>
      <c r="AE59" s="12"/>
      <c r="AF59" s="12"/>
      <c r="AG59" s="133"/>
      <c r="AH59" s="133"/>
      <c r="AI59" s="12"/>
      <c r="AJ59" s="12"/>
      <c r="AK59" s="12"/>
      <c r="AL59" s="12"/>
      <c r="AM59" s="12"/>
      <c r="AN59" s="12"/>
    </row>
    <row r="60" spans="2:40" ht="15.75">
      <c r="B60" s="12"/>
      <c r="C60" s="12"/>
      <c r="D60" s="12"/>
      <c r="E60" s="12"/>
      <c r="F60" s="13"/>
      <c r="G60" s="12"/>
      <c r="H60" s="12"/>
      <c r="I60" s="14"/>
      <c r="J60" s="14"/>
      <c r="K60" s="14"/>
      <c r="L60" s="14"/>
      <c r="M60" s="12"/>
      <c r="N60" s="12"/>
      <c r="O60" s="12"/>
      <c r="P60" s="12"/>
      <c r="Q60" s="12"/>
      <c r="R60" s="12"/>
      <c r="S60" s="12"/>
      <c r="T60" s="63"/>
      <c r="U60" s="12"/>
      <c r="V60" s="63"/>
      <c r="W60" s="12"/>
      <c r="X60" s="63"/>
      <c r="Y60" s="16"/>
      <c r="Z60" s="12"/>
      <c r="AA60" s="12"/>
      <c r="AB60" s="8"/>
      <c r="AC60" s="14"/>
      <c r="AD60" s="12"/>
      <c r="AE60" s="12"/>
      <c r="AF60" s="12"/>
      <c r="AG60" s="133"/>
      <c r="AH60" s="133"/>
      <c r="AI60" s="12"/>
      <c r="AJ60" s="12"/>
      <c r="AK60" s="12"/>
      <c r="AL60" s="12"/>
      <c r="AM60" s="12"/>
      <c r="AN60" s="12"/>
    </row>
    <row r="61" spans="2:40" ht="15.75">
      <c r="B61" s="12"/>
      <c r="C61" s="12"/>
      <c r="D61" s="12"/>
      <c r="E61" s="12"/>
      <c r="F61" s="13"/>
      <c r="G61" s="12"/>
      <c r="H61" s="12"/>
      <c r="I61" s="14"/>
      <c r="J61" s="14"/>
      <c r="K61" s="14"/>
      <c r="L61" s="14"/>
      <c r="M61" s="12"/>
      <c r="N61" s="12"/>
      <c r="O61" s="12"/>
      <c r="P61" s="12"/>
      <c r="Q61" s="12"/>
      <c r="R61" s="12"/>
      <c r="S61" s="12"/>
      <c r="T61" s="63"/>
      <c r="U61" s="12"/>
      <c r="V61" s="63"/>
      <c r="W61" s="12"/>
      <c r="X61" s="63"/>
      <c r="Y61" s="16"/>
      <c r="Z61" s="12"/>
      <c r="AA61" s="12"/>
      <c r="AB61" s="8"/>
      <c r="AC61" s="14"/>
      <c r="AD61" s="12"/>
      <c r="AE61" s="12"/>
      <c r="AF61" s="12"/>
      <c r="AG61" s="133"/>
      <c r="AH61" s="133"/>
      <c r="AI61" s="12"/>
      <c r="AJ61" s="12"/>
      <c r="AK61" s="12"/>
      <c r="AL61" s="12"/>
      <c r="AM61" s="12"/>
      <c r="AN61" s="12"/>
    </row>
    <row r="62" spans="2:40" ht="15.75">
      <c r="B62" s="12"/>
      <c r="C62" s="12"/>
      <c r="D62" s="12"/>
      <c r="E62" s="12"/>
      <c r="F62" s="13"/>
      <c r="G62" s="12"/>
      <c r="H62" s="12"/>
      <c r="I62" s="14"/>
      <c r="J62" s="14"/>
      <c r="K62" s="14"/>
      <c r="L62" s="14"/>
      <c r="M62" s="12"/>
      <c r="N62" s="12"/>
      <c r="O62" s="12"/>
      <c r="P62" s="12"/>
      <c r="Q62" s="12"/>
      <c r="R62" s="12"/>
      <c r="S62" s="12"/>
      <c r="T62" s="63"/>
      <c r="U62" s="12"/>
      <c r="V62" s="63"/>
      <c r="W62" s="12"/>
      <c r="X62" s="63"/>
      <c r="Y62" s="16"/>
      <c r="Z62" s="12"/>
      <c r="AA62" s="12"/>
      <c r="AB62" s="8"/>
      <c r="AC62" s="14"/>
      <c r="AD62" s="12"/>
      <c r="AE62" s="12"/>
      <c r="AF62" s="12"/>
      <c r="AG62" s="133"/>
      <c r="AH62" s="133"/>
      <c r="AI62" s="12"/>
      <c r="AJ62" s="12"/>
      <c r="AK62" s="12"/>
      <c r="AL62" s="12"/>
      <c r="AM62" s="12"/>
      <c r="AN62" s="12"/>
    </row>
    <row r="63" spans="2:40" ht="15.75">
      <c r="B63" s="12"/>
      <c r="C63" s="12"/>
      <c r="D63" s="12"/>
      <c r="E63" s="12"/>
      <c r="F63" s="13"/>
      <c r="G63" s="12"/>
      <c r="H63" s="12"/>
      <c r="I63" s="14"/>
      <c r="J63" s="14"/>
      <c r="K63" s="14"/>
      <c r="L63" s="14"/>
      <c r="M63" s="12"/>
      <c r="N63" s="12"/>
      <c r="O63" s="12"/>
      <c r="P63" s="12"/>
      <c r="Q63" s="12"/>
      <c r="R63" s="12"/>
      <c r="S63" s="12"/>
      <c r="T63" s="63"/>
      <c r="U63" s="12"/>
      <c r="V63" s="63"/>
      <c r="W63" s="12"/>
      <c r="X63" s="63"/>
      <c r="Y63" s="16"/>
      <c r="Z63" s="12"/>
      <c r="AA63" s="12"/>
      <c r="AB63" s="8"/>
      <c r="AC63" s="14"/>
      <c r="AD63" s="12"/>
      <c r="AE63" s="12"/>
      <c r="AF63" s="12"/>
      <c r="AG63" s="133"/>
      <c r="AH63" s="133"/>
      <c r="AI63" s="12"/>
      <c r="AJ63" s="12"/>
      <c r="AK63" s="12"/>
      <c r="AL63" s="12"/>
      <c r="AM63" s="12"/>
      <c r="AN63" s="12"/>
    </row>
    <row r="64" spans="2:40" ht="15.75">
      <c r="B64" s="12"/>
      <c r="C64" s="12"/>
      <c r="D64" s="12"/>
      <c r="E64" s="12"/>
      <c r="F64" s="13"/>
      <c r="G64" s="12"/>
      <c r="H64" s="12"/>
      <c r="I64" s="14"/>
      <c r="J64" s="14"/>
      <c r="K64" s="14"/>
      <c r="L64" s="14"/>
      <c r="M64" s="12"/>
      <c r="N64" s="12"/>
      <c r="O64" s="12"/>
      <c r="P64" s="12"/>
      <c r="Q64" s="12"/>
      <c r="R64" s="12"/>
      <c r="S64" s="12"/>
      <c r="T64" s="63"/>
      <c r="U64" s="12"/>
      <c r="V64" s="63"/>
      <c r="W64" s="12"/>
      <c r="X64" s="63"/>
      <c r="Y64" s="16"/>
      <c r="Z64" s="12"/>
      <c r="AA64" s="12"/>
      <c r="AB64" s="8"/>
      <c r="AC64" s="14"/>
      <c r="AD64" s="12"/>
      <c r="AE64" s="12"/>
      <c r="AF64" s="12"/>
      <c r="AG64" s="133"/>
      <c r="AH64" s="133"/>
      <c r="AI64" s="12"/>
      <c r="AJ64" s="12"/>
      <c r="AK64" s="12"/>
      <c r="AL64" s="12"/>
      <c r="AM64" s="12"/>
      <c r="AN64" s="12"/>
    </row>
    <row r="65" spans="2:57" ht="15.75">
      <c r="B65" s="12"/>
      <c r="C65" s="12"/>
      <c r="D65" s="12"/>
      <c r="E65" s="12"/>
      <c r="F65" s="13"/>
      <c r="G65" s="12"/>
      <c r="H65" s="12"/>
      <c r="I65" s="14"/>
      <c r="J65" s="14"/>
      <c r="K65" s="14"/>
      <c r="L65" s="14"/>
      <c r="M65" s="12"/>
      <c r="N65" s="12"/>
      <c r="O65" s="12"/>
      <c r="P65" s="12"/>
      <c r="Q65" s="12"/>
      <c r="R65" s="12"/>
      <c r="S65" s="12"/>
      <c r="T65" s="63"/>
      <c r="U65" s="12"/>
      <c r="V65" s="63"/>
      <c r="W65" s="12"/>
      <c r="X65" s="63"/>
      <c r="Y65" s="16"/>
      <c r="Z65" s="12"/>
      <c r="AA65" s="12"/>
      <c r="AB65" s="8"/>
      <c r="AC65" s="14"/>
      <c r="AD65" s="12"/>
      <c r="AE65" s="12"/>
      <c r="AF65" s="12"/>
      <c r="AG65" s="133"/>
      <c r="AH65" s="133"/>
      <c r="AI65" s="12"/>
      <c r="AJ65" s="12"/>
      <c r="AK65" s="12"/>
      <c r="AL65" s="12"/>
      <c r="AM65" s="12"/>
      <c r="AN65" s="12"/>
    </row>
    <row r="66" spans="2:57" ht="15.75">
      <c r="B66" s="12"/>
      <c r="C66" s="12"/>
      <c r="D66" s="12"/>
      <c r="E66" s="12"/>
      <c r="F66" s="13"/>
      <c r="G66" s="12"/>
      <c r="H66" s="12"/>
      <c r="I66" s="14"/>
      <c r="J66" s="14"/>
      <c r="K66" s="14"/>
      <c r="L66" s="14"/>
      <c r="M66" s="12"/>
      <c r="N66" s="12"/>
      <c r="O66" s="12"/>
      <c r="P66" s="12"/>
      <c r="Q66" s="12"/>
      <c r="R66" s="12"/>
      <c r="S66" s="12"/>
      <c r="T66" s="63"/>
      <c r="U66" s="12"/>
      <c r="V66" s="63"/>
      <c r="W66" s="12"/>
      <c r="X66" s="63"/>
      <c r="Y66" s="16"/>
      <c r="Z66" s="12"/>
      <c r="AA66" s="12"/>
      <c r="AB66" s="8"/>
      <c r="AC66" s="14"/>
      <c r="AD66" s="12"/>
      <c r="AE66" s="12"/>
      <c r="AF66" s="12"/>
      <c r="AG66" s="133"/>
      <c r="AH66" s="133"/>
      <c r="AI66" s="12"/>
      <c r="AJ66" s="12"/>
      <c r="AK66" s="12"/>
      <c r="AL66" s="12"/>
      <c r="AM66" s="12"/>
      <c r="AN66" s="12"/>
    </row>
    <row r="67" spans="2:57" ht="15.75">
      <c r="B67" s="12"/>
      <c r="C67" s="12"/>
      <c r="D67" s="12"/>
      <c r="E67" s="12"/>
      <c r="F67" s="13"/>
      <c r="G67" s="12"/>
      <c r="H67" s="12"/>
      <c r="I67" s="14"/>
      <c r="J67" s="14"/>
      <c r="K67" s="14"/>
      <c r="L67" s="14"/>
      <c r="M67" s="12"/>
      <c r="N67" s="12"/>
      <c r="O67" s="12"/>
      <c r="P67" s="12"/>
      <c r="Q67" s="12"/>
      <c r="R67" s="12"/>
      <c r="S67" s="12"/>
      <c r="T67" s="63"/>
      <c r="U67" s="12"/>
      <c r="V67" s="63"/>
      <c r="W67" s="12"/>
      <c r="X67" s="63"/>
      <c r="Y67" s="16"/>
      <c r="Z67" s="12"/>
      <c r="AA67" s="12"/>
      <c r="AB67" s="8"/>
      <c r="AC67" s="14"/>
      <c r="AD67" s="12"/>
      <c r="AE67" s="12"/>
      <c r="AF67" s="12"/>
      <c r="AG67" s="133"/>
      <c r="AH67" s="133"/>
      <c r="AI67" s="12"/>
      <c r="AJ67" s="12"/>
      <c r="AK67" s="12"/>
      <c r="AL67" s="12"/>
      <c r="AM67" s="12"/>
      <c r="AN67" s="12"/>
    </row>
    <row r="68" spans="2:57" ht="15.75">
      <c r="B68" s="12"/>
      <c r="C68" s="12"/>
      <c r="D68" s="12"/>
      <c r="E68" s="12"/>
      <c r="F68" s="13"/>
      <c r="G68" s="12"/>
      <c r="H68" s="12"/>
      <c r="I68" s="14"/>
      <c r="J68" s="14"/>
      <c r="K68" s="14"/>
      <c r="L68" s="14"/>
      <c r="M68" s="12"/>
      <c r="N68" s="12"/>
      <c r="O68" s="12"/>
      <c r="P68" s="12"/>
      <c r="Q68" s="12"/>
      <c r="R68" s="12"/>
      <c r="S68" s="12"/>
      <c r="T68" s="63"/>
      <c r="U68" s="12"/>
      <c r="V68" s="63"/>
      <c r="W68" s="12"/>
      <c r="X68" s="63"/>
      <c r="Y68" s="16"/>
      <c r="Z68" s="12"/>
      <c r="AA68" s="12"/>
      <c r="AB68" s="8"/>
      <c r="AC68" s="14"/>
      <c r="AD68" s="12"/>
      <c r="AE68" s="12"/>
      <c r="AF68" s="12"/>
      <c r="AG68" s="133"/>
      <c r="AH68" s="133"/>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2"/>
      <c r="T69" s="63"/>
      <c r="U69" s="12"/>
      <c r="V69" s="63"/>
      <c r="W69" s="12"/>
      <c r="X69" s="63"/>
      <c r="Y69" s="16"/>
      <c r="Z69" s="12"/>
      <c r="AA69" s="12"/>
      <c r="AB69" s="8"/>
      <c r="AC69" s="14"/>
      <c r="AD69" s="12"/>
      <c r="AE69" s="12"/>
      <c r="AF69" s="12"/>
      <c r="AG69" s="133"/>
      <c r="AH69" s="133"/>
      <c r="AI69" s="12"/>
      <c r="AJ69" s="12"/>
      <c r="AK69" s="12"/>
      <c r="AL69" s="12"/>
      <c r="AM69" s="12"/>
      <c r="AN69" s="12"/>
    </row>
    <row r="70" spans="2:57" ht="15.75">
      <c r="B70" s="12"/>
      <c r="C70" s="12"/>
      <c r="D70" s="12"/>
      <c r="E70" s="12"/>
      <c r="F70" s="13"/>
      <c r="G70" s="12"/>
      <c r="H70" s="12"/>
      <c r="I70" s="14"/>
      <c r="J70" s="14"/>
      <c r="K70" s="14"/>
      <c r="L70" s="14"/>
      <c r="M70" s="12"/>
      <c r="N70" s="12"/>
      <c r="O70" s="12"/>
      <c r="P70" s="12"/>
      <c r="Q70" s="12"/>
      <c r="R70" s="12"/>
      <c r="S70" s="12"/>
      <c r="T70" s="63"/>
      <c r="U70" s="12"/>
      <c r="V70" s="63"/>
      <c r="W70" s="12"/>
      <c r="X70" s="63"/>
      <c r="Y70" s="16"/>
      <c r="Z70" s="12"/>
      <c r="AA70" s="12"/>
      <c r="AB70" s="8"/>
      <c r="AC70" s="14"/>
      <c r="AD70" s="12"/>
      <c r="AE70" s="12"/>
      <c r="AF70" s="12"/>
      <c r="AG70" s="133"/>
      <c r="AH70" s="133"/>
      <c r="AI70" s="12"/>
      <c r="AJ70" s="12"/>
      <c r="AK70" s="12"/>
      <c r="AL70" s="12"/>
      <c r="AM70" s="12"/>
      <c r="AN70" s="12"/>
    </row>
    <row r="71" spans="2:57" ht="15.75">
      <c r="B71" s="12"/>
      <c r="C71" s="12"/>
      <c r="D71" s="12"/>
      <c r="E71" s="12"/>
      <c r="F71" s="13"/>
      <c r="G71" s="12"/>
      <c r="H71" s="12"/>
      <c r="I71" s="14"/>
      <c r="J71" s="14"/>
      <c r="K71" s="14"/>
      <c r="L71" s="14"/>
      <c r="M71" s="12"/>
      <c r="N71" s="12"/>
      <c r="O71" s="12"/>
      <c r="P71" s="12"/>
      <c r="Q71" s="12"/>
      <c r="R71" s="12"/>
      <c r="S71" s="12"/>
      <c r="T71" s="63"/>
      <c r="U71" s="12"/>
      <c r="V71" s="63"/>
      <c r="W71" s="12"/>
      <c r="X71" s="63"/>
      <c r="Y71" s="16"/>
      <c r="Z71" s="12"/>
      <c r="AA71" s="12"/>
      <c r="AB71" s="8"/>
      <c r="AC71" s="14"/>
      <c r="AD71" s="12"/>
      <c r="AE71" s="12"/>
      <c r="AF71" s="12"/>
      <c r="AG71" s="133"/>
      <c r="AH71" s="133"/>
      <c r="AI71" s="12"/>
      <c r="AJ71" s="12"/>
      <c r="AK71" s="12"/>
      <c r="AL71" s="12"/>
      <c r="AM71" s="12"/>
      <c r="AN71" s="12"/>
    </row>
    <row r="72" spans="2:57" ht="15.75">
      <c r="B72" s="12"/>
      <c r="C72" s="12"/>
      <c r="D72" s="12"/>
      <c r="E72" s="12"/>
      <c r="F72" s="13"/>
      <c r="G72" s="12"/>
      <c r="H72" s="12"/>
      <c r="I72" s="14"/>
      <c r="J72" s="14"/>
      <c r="K72" s="14"/>
      <c r="L72" s="14"/>
      <c r="M72" s="12"/>
      <c r="N72" s="12"/>
      <c r="O72" s="12"/>
      <c r="P72" s="12"/>
      <c r="Q72" s="12"/>
      <c r="R72" s="12"/>
      <c r="S72" s="12"/>
      <c r="T72" s="63"/>
      <c r="U72" s="12"/>
      <c r="V72" s="63"/>
      <c r="W72" s="12"/>
      <c r="X72" s="63"/>
      <c r="Y72" s="16"/>
      <c r="Z72" s="12"/>
      <c r="AA72" s="12"/>
      <c r="AB72" s="8"/>
      <c r="AC72" s="14"/>
      <c r="AD72" s="12"/>
      <c r="AE72" s="12"/>
      <c r="AF72" s="12"/>
      <c r="AG72" s="133"/>
      <c r="AH72" s="133"/>
      <c r="AI72" s="12"/>
      <c r="AJ72" s="12"/>
      <c r="AK72" s="12"/>
      <c r="AL72" s="12"/>
      <c r="AM72" s="12"/>
      <c r="AN72" s="12"/>
      <c r="BE72" s="17"/>
    </row>
    <row r="73" spans="2:57" ht="15.75">
      <c r="B73" s="12"/>
      <c r="C73" s="12"/>
      <c r="D73" s="12"/>
      <c r="E73" s="12"/>
      <c r="F73" s="13"/>
      <c r="G73" s="12"/>
      <c r="H73" s="12"/>
      <c r="I73" s="14"/>
      <c r="J73" s="14"/>
      <c r="K73" s="14"/>
      <c r="L73" s="14"/>
      <c r="M73" s="12"/>
      <c r="N73" s="12"/>
      <c r="O73" s="12"/>
      <c r="P73" s="12"/>
      <c r="Q73" s="12"/>
      <c r="R73" s="12"/>
      <c r="S73" s="12"/>
      <c r="T73" s="63"/>
      <c r="U73" s="12"/>
      <c r="V73" s="63"/>
      <c r="W73" s="12"/>
      <c r="X73" s="63"/>
      <c r="Y73" s="16"/>
      <c r="Z73" s="12"/>
      <c r="AA73" s="12"/>
      <c r="AB73" s="8"/>
      <c r="AC73" s="14"/>
      <c r="AD73" s="12"/>
      <c r="AE73" s="12"/>
      <c r="AF73" s="12"/>
      <c r="AG73" s="133"/>
      <c r="AH73" s="133"/>
      <c r="AI73" s="12"/>
      <c r="AJ73" s="12"/>
      <c r="AK73" s="12"/>
      <c r="AL73" s="12"/>
      <c r="AM73" s="12"/>
      <c r="AN73" s="12"/>
    </row>
    <row r="74" spans="2:57" ht="15.75">
      <c r="B74" s="12"/>
      <c r="C74" s="12"/>
      <c r="D74" s="12"/>
      <c r="E74" s="12"/>
      <c r="F74" s="13"/>
      <c r="G74" s="12"/>
      <c r="H74" s="12"/>
      <c r="I74" s="14"/>
      <c r="J74" s="14"/>
      <c r="K74" s="14"/>
      <c r="L74" s="14"/>
      <c r="M74" s="12"/>
      <c r="N74" s="12"/>
      <c r="O74" s="12"/>
      <c r="P74" s="12"/>
      <c r="Q74" s="12"/>
      <c r="R74" s="12"/>
      <c r="S74" s="12"/>
      <c r="T74" s="63"/>
      <c r="U74" s="12"/>
      <c r="V74" s="63"/>
      <c r="W74" s="12"/>
      <c r="X74" s="63"/>
      <c r="Y74" s="16"/>
      <c r="Z74" s="12"/>
      <c r="AA74" s="12"/>
      <c r="AB74" s="8"/>
      <c r="AC74" s="14"/>
      <c r="AD74" s="12"/>
      <c r="AE74" s="12"/>
      <c r="AF74" s="12"/>
      <c r="AG74" s="133"/>
      <c r="AH74" s="133"/>
      <c r="AI74" s="12"/>
      <c r="AJ74" s="12"/>
      <c r="AK74" s="12"/>
      <c r="AL74" s="12"/>
      <c r="AM74" s="12"/>
      <c r="AN74" s="12"/>
    </row>
    <row r="75" spans="2:57" ht="15.75">
      <c r="B75" s="12"/>
      <c r="C75" s="12"/>
      <c r="D75" s="12"/>
      <c r="E75" s="12"/>
      <c r="F75" s="13"/>
      <c r="G75" s="12"/>
      <c r="H75" s="12"/>
      <c r="I75" s="14"/>
      <c r="J75" s="14"/>
      <c r="K75" s="14"/>
      <c r="L75" s="14"/>
      <c r="M75" s="12"/>
      <c r="N75" s="12"/>
      <c r="O75" s="12"/>
      <c r="P75" s="12"/>
      <c r="Q75" s="12"/>
      <c r="R75" s="12"/>
      <c r="S75" s="12"/>
      <c r="T75" s="63"/>
      <c r="U75" s="12"/>
      <c r="V75" s="63"/>
      <c r="W75" s="12"/>
      <c r="X75" s="63"/>
      <c r="Y75" s="16"/>
      <c r="Z75" s="12"/>
      <c r="AA75" s="12"/>
      <c r="AB75" s="8"/>
      <c r="AC75" s="14"/>
      <c r="AD75" s="12"/>
      <c r="AE75" s="12"/>
      <c r="AF75" s="12"/>
      <c r="AG75" s="133"/>
      <c r="AH75" s="133"/>
      <c r="AI75" s="12"/>
      <c r="AJ75" s="12"/>
      <c r="AK75" s="12"/>
      <c r="AL75" s="12"/>
      <c r="AM75" s="12"/>
      <c r="AN75" s="12"/>
    </row>
    <row r="76" spans="2:57" ht="15.75">
      <c r="B76" s="12"/>
      <c r="C76" s="12"/>
      <c r="D76" s="12"/>
      <c r="E76" s="12"/>
      <c r="F76" s="13"/>
      <c r="G76" s="12"/>
      <c r="H76" s="12"/>
      <c r="I76" s="14"/>
      <c r="J76" s="14"/>
      <c r="K76" s="14"/>
      <c r="L76" s="14"/>
      <c r="M76" s="12"/>
      <c r="N76" s="12"/>
      <c r="O76" s="12"/>
      <c r="P76" s="12"/>
      <c r="Q76" s="12"/>
      <c r="R76" s="12"/>
      <c r="S76" s="12"/>
      <c r="T76" s="63"/>
      <c r="U76" s="12"/>
      <c r="V76" s="63"/>
      <c r="W76" s="12"/>
      <c r="X76" s="63"/>
      <c r="Y76" s="16"/>
      <c r="Z76" s="12"/>
      <c r="AA76" s="12"/>
      <c r="AB76" s="8"/>
      <c r="AC76" s="14"/>
      <c r="AD76" s="12"/>
      <c r="AE76" s="12"/>
      <c r="AF76" s="12"/>
      <c r="AG76" s="133"/>
      <c r="AH76" s="133"/>
      <c r="AI76" s="12"/>
      <c r="AJ76" s="12"/>
      <c r="AK76" s="12"/>
      <c r="AL76" s="12"/>
      <c r="AM76" s="12"/>
      <c r="AN76" s="12"/>
    </row>
    <row r="77" spans="2:57" ht="15.75">
      <c r="B77" s="12"/>
      <c r="C77" s="12"/>
      <c r="D77" s="12"/>
      <c r="E77" s="12"/>
      <c r="F77" s="13"/>
      <c r="G77" s="12"/>
      <c r="H77" s="12"/>
      <c r="I77" s="14"/>
      <c r="J77" s="14"/>
      <c r="K77" s="14"/>
      <c r="L77" s="14"/>
      <c r="M77" s="12"/>
      <c r="N77" s="12"/>
      <c r="O77" s="12"/>
      <c r="P77" s="12"/>
      <c r="Q77" s="12"/>
      <c r="R77" s="12"/>
      <c r="S77" s="12"/>
      <c r="T77" s="63"/>
      <c r="U77" s="12"/>
      <c r="V77" s="63"/>
      <c r="W77" s="12"/>
      <c r="X77" s="63"/>
      <c r="Y77" s="16"/>
      <c r="Z77" s="12"/>
      <c r="AA77" s="12"/>
      <c r="AB77" s="8"/>
      <c r="AC77" s="14"/>
      <c r="AD77" s="12"/>
      <c r="AE77" s="12"/>
      <c r="AF77" s="12"/>
      <c r="AG77" s="133"/>
      <c r="AH77" s="133"/>
      <c r="AI77" s="12"/>
      <c r="AJ77" s="12"/>
      <c r="AK77" s="12"/>
      <c r="AL77" s="12"/>
      <c r="AM77" s="12"/>
      <c r="AN77" s="12"/>
    </row>
    <row r="78" spans="2:57" ht="15.75">
      <c r="B78" s="12"/>
      <c r="C78" s="12"/>
      <c r="D78" s="12"/>
      <c r="E78" s="12"/>
      <c r="F78" s="13"/>
      <c r="G78" s="12"/>
      <c r="H78" s="12"/>
      <c r="I78" s="14"/>
      <c r="J78" s="14"/>
      <c r="K78" s="14"/>
      <c r="L78" s="14"/>
      <c r="M78" s="12"/>
      <c r="N78" s="12"/>
      <c r="O78" s="12"/>
      <c r="P78" s="12"/>
      <c r="Q78" s="12"/>
      <c r="R78" s="12"/>
      <c r="S78" s="12"/>
      <c r="T78" s="63"/>
      <c r="U78" s="12"/>
      <c r="V78" s="63"/>
      <c r="W78" s="12"/>
      <c r="X78" s="63"/>
      <c r="Y78" s="16"/>
      <c r="Z78" s="12"/>
      <c r="AA78" s="12"/>
      <c r="AB78" s="8"/>
      <c r="AC78" s="14"/>
      <c r="AD78" s="12"/>
      <c r="AE78" s="12"/>
      <c r="AF78" s="12"/>
      <c r="AG78" s="133"/>
      <c r="AH78" s="133"/>
      <c r="AI78" s="12"/>
      <c r="AJ78" s="12"/>
      <c r="AK78" s="12"/>
      <c r="AL78" s="12"/>
      <c r="AM78" s="12"/>
      <c r="AN78" s="12"/>
    </row>
    <row r="79" spans="2:57" ht="15.75">
      <c r="B79" s="12"/>
      <c r="C79" s="12"/>
      <c r="D79" s="12"/>
      <c r="E79" s="12"/>
      <c r="F79" s="13"/>
      <c r="G79" s="12"/>
      <c r="H79" s="12"/>
      <c r="I79" s="14"/>
      <c r="J79" s="14"/>
      <c r="K79" s="14"/>
      <c r="L79" s="14"/>
      <c r="M79" s="12"/>
      <c r="N79" s="12"/>
      <c r="O79" s="12"/>
      <c r="P79" s="12"/>
      <c r="Q79" s="12"/>
      <c r="R79" s="12"/>
      <c r="S79" s="12"/>
      <c r="T79" s="63"/>
      <c r="U79" s="12"/>
      <c r="V79" s="63"/>
      <c r="W79" s="12"/>
      <c r="X79" s="63"/>
      <c r="Y79" s="16"/>
      <c r="Z79" s="12"/>
      <c r="AA79" s="12"/>
      <c r="AB79" s="8"/>
      <c r="AC79" s="14"/>
      <c r="AD79" s="12"/>
      <c r="AE79" s="12"/>
      <c r="AF79" s="12"/>
      <c r="AG79" s="133"/>
      <c r="AH79" s="133"/>
      <c r="AI79" s="12"/>
      <c r="AJ79" s="12"/>
      <c r="AK79" s="12"/>
      <c r="AL79" s="12"/>
      <c r="AM79" s="12"/>
      <c r="AN79" s="12"/>
    </row>
    <row r="80" spans="2:57" ht="15.75">
      <c r="B80" s="12"/>
      <c r="C80" s="12"/>
      <c r="D80" s="12"/>
      <c r="E80" s="12"/>
      <c r="F80" s="13"/>
      <c r="G80" s="12"/>
      <c r="H80" s="12"/>
      <c r="I80" s="14"/>
      <c r="J80" s="14"/>
      <c r="K80" s="14"/>
      <c r="L80" s="14"/>
      <c r="M80" s="12"/>
      <c r="N80" s="12"/>
      <c r="O80" s="12"/>
      <c r="P80" s="12"/>
      <c r="Q80" s="12"/>
      <c r="R80" s="12"/>
      <c r="S80" s="12"/>
      <c r="T80" s="63"/>
      <c r="U80" s="12"/>
      <c r="V80" s="63"/>
      <c r="W80" s="12"/>
      <c r="X80" s="63"/>
      <c r="Y80" s="16"/>
      <c r="Z80" s="12"/>
      <c r="AA80" s="12"/>
      <c r="AB80" s="8"/>
      <c r="AC80" s="14"/>
      <c r="AD80" s="12"/>
      <c r="AE80" s="12"/>
      <c r="AF80" s="12"/>
      <c r="AG80" s="133"/>
      <c r="AH80" s="133"/>
      <c r="AI80" s="12"/>
      <c r="AJ80" s="12"/>
      <c r="AK80" s="12"/>
      <c r="AL80" s="12"/>
      <c r="AM80" s="12"/>
      <c r="AN80" s="12"/>
    </row>
    <row r="81" spans="2:40" ht="15.75">
      <c r="B81" s="12"/>
      <c r="C81" s="12"/>
      <c r="D81" s="12"/>
      <c r="E81" s="12"/>
      <c r="F81" s="13"/>
      <c r="G81" s="12"/>
      <c r="H81" s="12"/>
      <c r="I81" s="14"/>
      <c r="J81" s="14"/>
      <c r="K81" s="14"/>
      <c r="L81" s="14"/>
      <c r="M81" s="12"/>
      <c r="N81" s="12"/>
      <c r="O81" s="12"/>
      <c r="P81" s="12"/>
      <c r="Q81" s="12"/>
      <c r="R81" s="12"/>
      <c r="S81" s="12"/>
      <c r="T81" s="63"/>
      <c r="U81" s="12"/>
      <c r="V81" s="63"/>
      <c r="W81" s="12"/>
      <c r="X81" s="63"/>
      <c r="Y81" s="16"/>
      <c r="Z81" s="12"/>
      <c r="AA81" s="12"/>
      <c r="AB81" s="8"/>
      <c r="AC81" s="14"/>
      <c r="AD81" s="12"/>
      <c r="AE81" s="12"/>
      <c r="AF81" s="12"/>
      <c r="AG81" s="133"/>
      <c r="AH81" s="133"/>
      <c r="AI81" s="12"/>
      <c r="AJ81" s="12"/>
      <c r="AK81" s="12"/>
      <c r="AL81" s="12"/>
      <c r="AM81" s="12"/>
      <c r="AN81" s="12"/>
    </row>
    <row r="82" spans="2:40" ht="15.75">
      <c r="B82" s="12"/>
      <c r="C82" s="12"/>
      <c r="D82" s="12"/>
      <c r="E82" s="12"/>
      <c r="F82" s="13"/>
      <c r="G82" s="12"/>
      <c r="H82" s="12"/>
      <c r="I82" s="14"/>
      <c r="J82" s="14"/>
      <c r="K82" s="14"/>
      <c r="L82" s="14"/>
      <c r="M82" s="12"/>
      <c r="N82" s="12"/>
      <c r="O82" s="12"/>
      <c r="P82" s="12"/>
      <c r="Q82" s="12"/>
      <c r="R82" s="12"/>
      <c r="S82" s="12"/>
      <c r="T82" s="63"/>
      <c r="U82" s="12"/>
      <c r="V82" s="63"/>
      <c r="W82" s="12"/>
      <c r="X82" s="63"/>
      <c r="Y82" s="16"/>
      <c r="Z82" s="12"/>
      <c r="AA82" s="12"/>
      <c r="AB82" s="8"/>
      <c r="AC82" s="14"/>
      <c r="AD82" s="12"/>
      <c r="AE82" s="12"/>
      <c r="AF82" s="12"/>
      <c r="AG82" s="133"/>
      <c r="AH82" s="133"/>
      <c r="AI82" s="12"/>
      <c r="AJ82" s="12"/>
      <c r="AK82" s="12"/>
      <c r="AL82" s="12"/>
      <c r="AM82" s="12"/>
      <c r="AN82" s="12"/>
    </row>
    <row r="83" spans="2:40" ht="15.75">
      <c r="B83" s="12"/>
      <c r="C83" s="12"/>
      <c r="D83" s="12"/>
      <c r="E83" s="12"/>
      <c r="F83" s="13"/>
      <c r="G83" s="12"/>
      <c r="H83" s="12"/>
      <c r="I83" s="14"/>
      <c r="J83" s="14"/>
      <c r="K83" s="14"/>
      <c r="L83" s="14"/>
      <c r="M83" s="12"/>
      <c r="N83" s="12"/>
      <c r="O83" s="12"/>
      <c r="P83" s="12"/>
      <c r="Q83" s="12"/>
      <c r="R83" s="12"/>
      <c r="S83" s="12"/>
      <c r="T83" s="63"/>
      <c r="U83" s="12"/>
      <c r="V83" s="63"/>
      <c r="W83" s="12"/>
      <c r="X83" s="63"/>
      <c r="Y83" s="16"/>
      <c r="Z83" s="12"/>
      <c r="AA83" s="12"/>
      <c r="AB83" s="8"/>
      <c r="AC83" s="14"/>
      <c r="AD83" s="12"/>
      <c r="AE83" s="12"/>
      <c r="AF83" s="12"/>
      <c r="AG83" s="133"/>
      <c r="AH83" s="133"/>
      <c r="AI83" s="12"/>
      <c r="AJ83" s="12"/>
      <c r="AK83" s="12"/>
      <c r="AL83" s="12"/>
      <c r="AM83" s="12"/>
      <c r="AN83" s="12"/>
    </row>
    <row r="84" spans="2:40" ht="15.75">
      <c r="B84" s="12"/>
      <c r="C84" s="12"/>
      <c r="D84" s="12"/>
      <c r="E84" s="12"/>
      <c r="F84" s="13"/>
      <c r="G84" s="12"/>
      <c r="H84" s="12"/>
      <c r="I84" s="14"/>
      <c r="J84" s="14"/>
      <c r="K84" s="14"/>
      <c r="L84" s="14"/>
      <c r="M84" s="12"/>
      <c r="N84" s="12"/>
      <c r="O84" s="12"/>
      <c r="P84" s="12"/>
      <c r="Q84" s="12"/>
      <c r="R84" s="12"/>
      <c r="S84" s="12"/>
      <c r="T84" s="63"/>
      <c r="U84" s="12"/>
      <c r="V84" s="63"/>
      <c r="W84" s="12"/>
      <c r="X84" s="63"/>
      <c r="Y84" s="16"/>
      <c r="Z84" s="12"/>
      <c r="AA84" s="12"/>
      <c r="AB84" s="8"/>
      <c r="AC84" s="14"/>
      <c r="AD84" s="12"/>
      <c r="AE84" s="12"/>
      <c r="AF84" s="12"/>
      <c r="AG84" s="133"/>
      <c r="AH84" s="133"/>
      <c r="AI84" s="12"/>
      <c r="AJ84" s="12"/>
      <c r="AK84" s="12"/>
      <c r="AL84" s="12"/>
      <c r="AM84" s="12"/>
      <c r="AN84" s="12"/>
    </row>
    <row r="85" spans="2:40" ht="15.75">
      <c r="B85" s="12"/>
      <c r="C85" s="12"/>
      <c r="D85" s="12"/>
      <c r="E85" s="12"/>
      <c r="F85" s="13"/>
      <c r="G85" s="12"/>
      <c r="H85" s="12"/>
      <c r="I85" s="14"/>
      <c r="J85" s="14"/>
      <c r="K85" s="14"/>
      <c r="L85" s="14"/>
      <c r="M85" s="12"/>
      <c r="N85" s="12"/>
      <c r="O85" s="12"/>
      <c r="P85" s="12"/>
      <c r="Q85" s="12"/>
      <c r="R85" s="12"/>
      <c r="S85" s="12"/>
      <c r="T85" s="63"/>
      <c r="U85" s="12"/>
      <c r="V85" s="63"/>
      <c r="W85" s="12"/>
      <c r="X85" s="63"/>
      <c r="Y85" s="16"/>
      <c r="Z85" s="12"/>
      <c r="AA85" s="12"/>
      <c r="AB85" s="8"/>
      <c r="AC85" s="14"/>
      <c r="AD85" s="12"/>
      <c r="AE85" s="12"/>
      <c r="AF85" s="12"/>
      <c r="AG85" s="133"/>
      <c r="AH85" s="133"/>
      <c r="AI85" s="12"/>
      <c r="AJ85" s="12"/>
      <c r="AK85" s="12"/>
      <c r="AL85" s="12"/>
      <c r="AM85" s="12"/>
      <c r="AN85" s="12"/>
    </row>
    <row r="86" spans="2:40" ht="15.75">
      <c r="B86" s="12"/>
      <c r="C86" s="12"/>
      <c r="D86" s="12"/>
      <c r="E86" s="12"/>
      <c r="F86" s="13"/>
      <c r="G86" s="12"/>
      <c r="H86" s="12"/>
      <c r="I86" s="14"/>
      <c r="J86" s="14"/>
      <c r="K86" s="14"/>
      <c r="L86" s="14"/>
      <c r="M86" s="12"/>
      <c r="N86" s="12"/>
      <c r="O86" s="12"/>
      <c r="P86" s="12"/>
      <c r="Q86" s="12"/>
      <c r="R86" s="12"/>
      <c r="S86" s="12"/>
      <c r="T86" s="63"/>
      <c r="U86" s="12"/>
      <c r="V86" s="63"/>
      <c r="W86" s="12"/>
      <c r="X86" s="63"/>
      <c r="Y86" s="16"/>
      <c r="Z86" s="12"/>
      <c r="AA86" s="12"/>
      <c r="AB86" s="8"/>
      <c r="AC86" s="14"/>
      <c r="AD86" s="12"/>
      <c r="AE86" s="12"/>
      <c r="AF86" s="12"/>
      <c r="AG86" s="133"/>
      <c r="AH86" s="133"/>
      <c r="AI86" s="12"/>
      <c r="AJ86" s="12"/>
      <c r="AK86" s="12"/>
      <c r="AL86" s="12"/>
      <c r="AM86" s="12"/>
      <c r="AN86" s="12"/>
    </row>
    <row r="87" spans="2:40" ht="15.75">
      <c r="B87" s="12"/>
      <c r="C87" s="12"/>
      <c r="D87" s="12"/>
      <c r="E87" s="12"/>
      <c r="F87" s="13"/>
      <c r="G87" s="12"/>
      <c r="H87" s="12"/>
      <c r="I87" s="14"/>
      <c r="J87" s="14"/>
      <c r="K87" s="14"/>
      <c r="L87" s="14"/>
      <c r="M87" s="12"/>
      <c r="N87" s="12"/>
      <c r="O87" s="12"/>
      <c r="P87" s="12"/>
      <c r="Q87" s="12"/>
      <c r="R87" s="12"/>
      <c r="S87" s="12"/>
      <c r="T87" s="63"/>
      <c r="U87" s="12"/>
      <c r="V87" s="63"/>
      <c r="W87" s="12"/>
      <c r="X87" s="63"/>
      <c r="Y87" s="16"/>
      <c r="Z87" s="12"/>
      <c r="AA87" s="12"/>
      <c r="AB87" s="8"/>
      <c r="AC87" s="14"/>
      <c r="AD87" s="12"/>
      <c r="AE87" s="12"/>
      <c r="AF87" s="12"/>
      <c r="AG87" s="133"/>
      <c r="AH87" s="133"/>
      <c r="AI87" s="12"/>
      <c r="AJ87" s="12"/>
      <c r="AK87" s="12"/>
      <c r="AL87" s="12"/>
      <c r="AM87" s="12"/>
      <c r="AN87" s="12"/>
    </row>
    <row r="88" spans="2:40" ht="15.75">
      <c r="B88" s="12"/>
      <c r="C88" s="12"/>
      <c r="D88" s="12"/>
      <c r="E88" s="12"/>
      <c r="F88" s="13"/>
      <c r="G88" s="12"/>
      <c r="H88" s="12"/>
      <c r="I88" s="14"/>
      <c r="J88" s="14"/>
      <c r="K88" s="14"/>
      <c r="L88" s="14"/>
      <c r="M88" s="12"/>
      <c r="N88" s="12"/>
      <c r="O88" s="12"/>
      <c r="P88" s="12"/>
      <c r="Q88" s="12"/>
      <c r="R88" s="12"/>
      <c r="S88" s="12"/>
      <c r="T88" s="63"/>
      <c r="U88" s="12"/>
      <c r="V88" s="63"/>
      <c r="W88" s="12"/>
      <c r="X88" s="63"/>
      <c r="Y88" s="16"/>
      <c r="Z88" s="12"/>
      <c r="AA88" s="12"/>
      <c r="AB88" s="8"/>
      <c r="AC88" s="14"/>
      <c r="AD88" s="12"/>
      <c r="AE88" s="12"/>
      <c r="AF88" s="12"/>
      <c r="AG88" s="133"/>
      <c r="AH88" s="133"/>
      <c r="AI88" s="12"/>
      <c r="AJ88" s="12"/>
      <c r="AK88" s="12"/>
      <c r="AL88" s="12"/>
      <c r="AM88" s="12"/>
      <c r="AN88" s="12"/>
    </row>
    <row r="89" spans="2:40" ht="15.75">
      <c r="B89" s="12"/>
      <c r="C89" s="12"/>
      <c r="D89" s="12"/>
      <c r="E89" s="12"/>
      <c r="F89" s="13"/>
      <c r="G89" s="12"/>
      <c r="H89" s="12"/>
      <c r="I89" s="14"/>
      <c r="J89" s="14"/>
      <c r="K89" s="14"/>
      <c r="L89" s="14"/>
      <c r="M89" s="12"/>
      <c r="N89" s="12"/>
      <c r="O89" s="12"/>
      <c r="P89" s="12"/>
      <c r="Q89" s="12"/>
      <c r="R89" s="12"/>
      <c r="S89" s="12"/>
      <c r="T89" s="63"/>
      <c r="U89" s="12"/>
      <c r="V89" s="63"/>
      <c r="W89" s="12"/>
      <c r="X89" s="63"/>
      <c r="Y89" s="16"/>
      <c r="Z89" s="12"/>
      <c r="AA89" s="12"/>
      <c r="AB89" s="8"/>
      <c r="AC89" s="14"/>
      <c r="AD89" s="12"/>
      <c r="AE89" s="12"/>
      <c r="AF89" s="12"/>
      <c r="AG89" s="133"/>
      <c r="AH89" s="133"/>
      <c r="AI89" s="12"/>
      <c r="AJ89" s="12"/>
      <c r="AK89" s="12"/>
      <c r="AL89" s="12"/>
      <c r="AM89" s="12"/>
      <c r="AN89" s="12"/>
    </row>
    <row r="90" spans="2:40" ht="15.75">
      <c r="B90" s="12"/>
      <c r="C90" s="12"/>
      <c r="D90" s="12"/>
      <c r="E90" s="12"/>
      <c r="F90" s="13"/>
      <c r="G90" s="12"/>
      <c r="H90" s="12"/>
      <c r="I90" s="14"/>
      <c r="J90" s="14"/>
      <c r="K90" s="14"/>
      <c r="L90" s="14"/>
      <c r="M90" s="12"/>
      <c r="N90" s="12"/>
      <c r="O90" s="12"/>
      <c r="P90" s="12"/>
      <c r="Q90" s="12"/>
      <c r="R90" s="12"/>
      <c r="S90" s="12"/>
      <c r="T90" s="63"/>
      <c r="U90" s="12"/>
      <c r="V90" s="63"/>
      <c r="W90" s="12"/>
      <c r="X90" s="63"/>
      <c r="Y90" s="16"/>
      <c r="Z90" s="12"/>
      <c r="AA90" s="12"/>
      <c r="AB90" s="8"/>
      <c r="AC90" s="14"/>
      <c r="AD90" s="12"/>
      <c r="AE90" s="12"/>
      <c r="AF90" s="12"/>
      <c r="AG90" s="133"/>
      <c r="AH90" s="133"/>
      <c r="AI90" s="12"/>
      <c r="AJ90" s="12"/>
      <c r="AK90" s="12"/>
      <c r="AL90" s="12"/>
      <c r="AM90" s="12"/>
      <c r="AN90" s="12"/>
    </row>
    <row r="109" spans="57:57">
      <c r="BE109" s="10" t="s">
        <v>70</v>
      </c>
    </row>
    <row r="110" spans="57:57">
      <c r="BE110" s="10" t="s">
        <v>60</v>
      </c>
    </row>
  </sheetData>
  <autoFilter ref="B9:BE12"/>
  <mergeCells count="10">
    <mergeCell ref="B8:R8"/>
    <mergeCell ref="S8:AC8"/>
    <mergeCell ref="AD8:AI8"/>
    <mergeCell ref="AJ8:AN8"/>
    <mergeCell ref="B2:AN4"/>
    <mergeCell ref="B5:F5"/>
    <mergeCell ref="G5:J5"/>
    <mergeCell ref="K5:AN6"/>
    <mergeCell ref="B6:F6"/>
    <mergeCell ref="G6:J6"/>
  </mergeCells>
  <dataValidations count="32">
    <dataValidation type="list" allowBlank="1" showErrorMessage="1" sqref="P11:P12">
      <formula1>$BD$38:$BD$45</formula1>
    </dataValidation>
    <dataValidation type="list" allowBlank="1" showErrorMessage="1" sqref="AD12:AG12 AD11:AF11">
      <formula1>$BD$16:$BD$28</formula1>
    </dataValidation>
    <dataValidation type="list" allowBlank="1" showErrorMessage="1" sqref="Z10:AA10 AI10:AK10 R10:S10 U10 W10 AD10 AG10 AM10:AN10 O13:O21 AF13:AF21 AG13:AH90 AL13:AM23 U13:U23 AA13:AA21 AI13:AJ21 E13:E21 R13:S23 W13:W23">
      <formula1>#REF!</formula1>
    </dataValidation>
    <dataValidation type="list" allowBlank="1" showErrorMessage="1" sqref="O10">
      <formula1>$BD$13:$BD$15</formula1>
    </dataValidation>
    <dataValidation type="list" allowBlank="1" showErrorMessage="1" sqref="P10">
      <formula1>$BD$46:$BD$53</formula1>
    </dataValidation>
    <dataValidation type="list" allowBlank="1" showErrorMessage="1" sqref="E10">
      <formula1>$BD$10:$BD$12</formula1>
    </dataValidation>
    <dataValidation type="list" allowBlank="1" showErrorMessage="1" sqref="Q10">
      <formula1>$BD$55:$BD$61</formula1>
    </dataValidation>
    <dataValidation type="list" allowBlank="1" showErrorMessage="1" sqref="B10">
      <formula1>$BD$42:$BD$44</formula1>
    </dataValidation>
    <dataValidation type="list" allowBlank="1" showErrorMessage="1" sqref="AE10">
      <formula1>$BD$24:$BD$36</formula1>
    </dataValidation>
    <dataValidation type="list" allowBlank="1" showErrorMessage="1" sqref="AF10">
      <formula1>$BD$38:$BD$39</formula1>
    </dataValidation>
    <dataValidation type="list" allowBlank="1" showErrorMessage="1" sqref="AL10">
      <formula1>$BD$16:$BD$20</formula1>
    </dataValidation>
    <dataValidation type="list" allowBlank="1" showInputMessage="1" showErrorMessage="1" sqref="Q24:Q90">
      <formula1>$BE$104:$BE$110</formula1>
    </dataValidation>
    <dataValidation type="list" allowBlank="1" showInputMessage="1" showErrorMessage="1" sqref="P24:P90">
      <formula1>$BE$95:$BE$102</formula1>
    </dataValidation>
    <dataValidation type="list" allowBlank="1" showInputMessage="1" showErrorMessage="1" sqref="AE49:AE90">
      <formula1>$BE$73:$BE$85</formula1>
    </dataValidation>
    <dataValidation type="list" allowBlank="1" showInputMessage="1" showErrorMessage="1" sqref="AF49:AF90">
      <formula1>$BE$87:$BE$88</formula1>
    </dataValidation>
    <dataValidation type="list" allowBlank="1" showInputMessage="1" showErrorMessage="1" sqref="AM48:AN48 AL29:AL90">
      <formula1>$BE$65:$BE$69</formula1>
    </dataValidation>
    <dataValidation type="list" allowBlank="1" showInputMessage="1" showErrorMessage="1" sqref="AD24:AD90 AE24:AF48 AM49:AN90 AI24:AK27 AI28:AI29 AI31:AI48 AM29:AN47 AJ28:AK90 AL24:AN28">
      <formula1>$BE$55:$BE$57</formula1>
    </dataValidation>
    <dataValidation type="list" allowBlank="1" showInputMessage="1" showErrorMessage="1" sqref="AA24:AA90">
      <formula1>$BE$51:$BE$53</formula1>
    </dataValidation>
    <dataValidation type="list" allowBlank="1" showInputMessage="1" showErrorMessage="1" sqref="W24:W46 W49:W90 U24:U46 V28 U49:U90">
      <formula1>$BE$41:$BE$43</formula1>
    </dataValidation>
    <dataValidation type="list" allowBlank="1" showInputMessage="1" showErrorMessage="1" sqref="T47:X48 S24:S90">
      <formula1>$BE$37:$BE$39</formula1>
    </dataValidation>
    <dataValidation type="list" allowBlank="1" showInputMessage="1" showErrorMessage="1" sqref="O24:O90">
      <formula1>$BE$17:$BE$19</formula1>
    </dataValidation>
    <dataValidation type="list" allowBlank="1" showInputMessage="1" showErrorMessage="1" sqref="E24:E90">
      <formula1>$BE$10:$BE$15</formula1>
    </dataValidation>
    <dataValidation type="list" allowBlank="1" showInputMessage="1" showErrorMessage="1" sqref="B24:B90">
      <formula1>$BE$91:$BE$93</formula1>
    </dataValidation>
    <dataValidation type="list" allowBlank="1" showInputMessage="1" showErrorMessage="1" sqref="R24:R90">
      <formula1>$BE$45:$BE$48</formula1>
    </dataValidation>
    <dataValidation type="list" allowBlank="1" showErrorMessage="1" sqref="AE22:AF23 AD13:AD23">
      <formula1>$BD$21:$BD$31</formula1>
    </dataValidation>
    <dataValidation type="list" allowBlank="1" showInputMessage="1" showErrorMessage="1" sqref="AN11:AN12">
      <formula1>$BE$46:$BE$48</formula1>
    </dataValidation>
    <dataValidation type="list" allowBlank="1" showErrorMessage="1" sqref="AK13:AK23">
      <formula1>$BD$16:$BD$18</formula1>
    </dataValidation>
    <dataValidation type="list" allowBlank="1" showInputMessage="1" showErrorMessage="1" sqref="AN13:AN23">
      <formula1>$BE$43:$BE$45</formula1>
    </dataValidation>
    <dataValidation type="list" allowBlank="1" showErrorMessage="1" sqref="P13:P21">
      <formula1>$BD$41:$BD$48</formula1>
    </dataValidation>
    <dataValidation type="list" allowBlank="1" showErrorMessage="1" sqref="AE13:AE21">
      <formula1>$BD$33:$BD$34</formula1>
    </dataValidation>
    <dataValidation type="list" allowBlank="1" showErrorMessage="1" sqref="Q13:Q21">
      <formula1>$BD$50:$BD$56</formula1>
    </dataValidation>
    <dataValidation type="list" allowBlank="1" showErrorMessage="1" sqref="B13:B21">
      <formula1>$BD$37:$BD$39</formula1>
    </dataValidation>
  </dataValidation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87"/>
  <sheetViews>
    <sheetView tabSelected="1" topLeftCell="A99" workbookViewId="0">
      <selection activeCell="C194" sqref="C194"/>
    </sheetView>
  </sheetViews>
  <sheetFormatPr baseColWidth="10" defaultColWidth="12.85546875" defaultRowHeight="15"/>
  <cols>
    <col min="1" max="2" width="12.85546875" style="10"/>
    <col min="3" max="3" width="15.7109375" style="10" customWidth="1"/>
    <col min="4" max="4" width="23.7109375" style="10" customWidth="1"/>
    <col min="5" max="5" width="30.28515625" style="10" customWidth="1"/>
    <col min="6" max="6" width="24.42578125" style="10" customWidth="1"/>
    <col min="7" max="7" width="13.140625" style="10" customWidth="1"/>
    <col min="8" max="8" width="13" style="10" customWidth="1"/>
    <col min="9" max="9" width="19" style="10" customWidth="1"/>
    <col min="10" max="10" width="42" style="10" customWidth="1"/>
    <col min="11" max="11" width="24" style="10" customWidth="1"/>
    <col min="12" max="12" width="20.28515625" style="10" customWidth="1"/>
    <col min="13" max="13" width="15.28515625" style="10" customWidth="1"/>
    <col min="14" max="14" width="15.85546875" style="10" hidden="1" customWidth="1"/>
    <col min="15" max="15" width="17.7109375" style="10" customWidth="1"/>
    <col min="16" max="16" width="14" style="10" customWidth="1"/>
    <col min="17" max="17" width="14.28515625" style="10" customWidth="1"/>
    <col min="18" max="18" width="22.28515625" style="10" customWidth="1"/>
    <col min="19" max="19" width="28.140625" style="10" customWidth="1"/>
    <col min="20" max="20" width="25" style="10" hidden="1" customWidth="1"/>
    <col min="21" max="21" width="15.5703125" style="10" customWidth="1"/>
    <col min="22" max="22" width="3" style="10" hidden="1" customWidth="1"/>
    <col min="23" max="23" width="13.140625" style="10" customWidth="1"/>
    <col min="24" max="24" width="3.140625" style="10" hidden="1" customWidth="1"/>
    <col min="25" max="25" width="16" style="10" customWidth="1"/>
    <col min="26" max="26" width="4.28515625" style="10" hidden="1" customWidth="1"/>
    <col min="27" max="27" width="16.140625" style="10" customWidth="1"/>
    <col min="28" max="28" width="23.28515625" style="10" customWidth="1"/>
    <col min="29" max="29" width="22.28515625" style="10" customWidth="1"/>
    <col min="30" max="31" width="12.140625" style="10" customWidth="1"/>
    <col min="32" max="32" width="17.28515625" style="10" customWidth="1"/>
    <col min="33" max="33" width="17.7109375" style="10" customWidth="1"/>
    <col min="34" max="34" width="30.710937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c r="A1" s="10" t="s">
        <v>949</v>
      </c>
    </row>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64.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ht="75" customHeight="1">
      <c r="A10" s="10">
        <v>1</v>
      </c>
      <c r="B10" s="12" t="s">
        <v>65</v>
      </c>
      <c r="C10" s="12">
        <v>1022</v>
      </c>
      <c r="D10" s="12" t="s">
        <v>264</v>
      </c>
      <c r="E10" s="12" t="s">
        <v>187</v>
      </c>
      <c r="F10" s="12" t="s">
        <v>265</v>
      </c>
      <c r="G10" s="12" t="s">
        <v>266</v>
      </c>
      <c r="H10" s="12" t="s">
        <v>264</v>
      </c>
      <c r="I10" s="14" t="s">
        <v>267</v>
      </c>
      <c r="J10" s="14" t="s">
        <v>268</v>
      </c>
      <c r="K10" s="14" t="s">
        <v>269</v>
      </c>
      <c r="L10" s="14" t="s">
        <v>269</v>
      </c>
      <c r="M10" s="15">
        <v>44188</v>
      </c>
      <c r="N10" s="12"/>
      <c r="O10" s="12" t="s">
        <v>55</v>
      </c>
      <c r="P10" s="12" t="s">
        <v>60</v>
      </c>
      <c r="Q10" s="12" t="s">
        <v>60</v>
      </c>
      <c r="R10" s="12" t="s">
        <v>46</v>
      </c>
      <c r="S10" s="12" t="s">
        <v>61</v>
      </c>
      <c r="T10" s="63"/>
      <c r="U10" s="12" t="s">
        <v>48</v>
      </c>
      <c r="V10" s="63"/>
      <c r="W10" s="12" t="s">
        <v>58</v>
      </c>
      <c r="X10" s="63">
        <f>IF(W10="No Clasificada",5,IF(W10="Bajo",1,IF(W10="Medio",3,IF(W10="Alto",5,))))</f>
        <v>3</v>
      </c>
      <c r="Y10" s="16" t="str">
        <f>IF(Z$10&gt;10,"Alta",IF(Z$10=3,"Baja"))</f>
        <v>Baja</v>
      </c>
      <c r="Z10" s="12">
        <f t="shared" ref="Z10:Z73" si="0">T10+V10+X10</f>
        <v>3</v>
      </c>
      <c r="AA10" s="12" t="s">
        <v>50</v>
      </c>
      <c r="AB10" s="8" t="s">
        <v>270</v>
      </c>
      <c r="AC10" s="14" t="s">
        <v>271</v>
      </c>
      <c r="AD10" s="12" t="s">
        <v>52</v>
      </c>
      <c r="AE10" s="12"/>
      <c r="AF10" s="12"/>
      <c r="AG10" s="12"/>
      <c r="AH10" s="24"/>
      <c r="AI10" s="12"/>
      <c r="AJ10" s="12" t="s">
        <v>53</v>
      </c>
      <c r="AK10" s="12" t="s">
        <v>51</v>
      </c>
      <c r="AL10" s="12" t="s">
        <v>54</v>
      </c>
      <c r="AM10" s="12" t="s">
        <v>51</v>
      </c>
      <c r="AN10" s="12" t="s">
        <v>51</v>
      </c>
      <c r="BE10" s="10" t="s">
        <v>69</v>
      </c>
    </row>
    <row r="11" spans="1:57" ht="105">
      <c r="A11" s="10">
        <v>2</v>
      </c>
      <c r="B11" s="12" t="s">
        <v>65</v>
      </c>
      <c r="C11" s="12">
        <v>1022</v>
      </c>
      <c r="D11" s="12" t="s">
        <v>264</v>
      </c>
      <c r="E11" s="12" t="s">
        <v>187</v>
      </c>
      <c r="F11" s="12" t="s">
        <v>265</v>
      </c>
      <c r="G11" s="12" t="s">
        <v>266</v>
      </c>
      <c r="H11" s="12" t="s">
        <v>264</v>
      </c>
      <c r="I11" s="14" t="s">
        <v>272</v>
      </c>
      <c r="J11" s="14" t="s">
        <v>273</v>
      </c>
      <c r="K11" s="14" t="s">
        <v>269</v>
      </c>
      <c r="L11" s="14" t="s">
        <v>269</v>
      </c>
      <c r="M11" s="15">
        <v>44188</v>
      </c>
      <c r="N11" s="12"/>
      <c r="O11" s="12" t="s">
        <v>55</v>
      </c>
      <c r="P11" s="12" t="s">
        <v>60</v>
      </c>
      <c r="Q11" s="12" t="s">
        <v>60</v>
      </c>
      <c r="R11" s="12" t="s">
        <v>46</v>
      </c>
      <c r="S11" s="12" t="s">
        <v>61</v>
      </c>
      <c r="T11" s="63"/>
      <c r="U11" s="12" t="s">
        <v>48</v>
      </c>
      <c r="V11" s="63"/>
      <c r="W11" s="12" t="s">
        <v>58</v>
      </c>
      <c r="X11" s="63">
        <f>IF(W11="No Clasificada",5,IF(W11="Bajo",1,IF(W11="Medio",3,IF(W11="Alto",5,))))</f>
        <v>3</v>
      </c>
      <c r="Y11" s="16" t="str">
        <f>IF(Z$10&gt;10,"Alta",IF(Z$10=3,"Baja"))</f>
        <v>Baja</v>
      </c>
      <c r="Z11" s="12">
        <f t="shared" si="0"/>
        <v>3</v>
      </c>
      <c r="AA11" s="12" t="s">
        <v>50</v>
      </c>
      <c r="AB11" s="8" t="s">
        <v>270</v>
      </c>
      <c r="AC11" s="14" t="s">
        <v>271</v>
      </c>
      <c r="AD11" s="12" t="s">
        <v>52</v>
      </c>
      <c r="AE11" s="12"/>
      <c r="AF11" s="12"/>
      <c r="AG11" s="12"/>
      <c r="AH11" s="24"/>
      <c r="AI11" s="12"/>
      <c r="AJ11" s="12" t="s">
        <v>53</v>
      </c>
      <c r="AK11" s="12" t="s">
        <v>51</v>
      </c>
      <c r="AL11" s="12" t="s">
        <v>54</v>
      </c>
      <c r="AM11" s="12" t="s">
        <v>51</v>
      </c>
      <c r="AN11" s="12" t="s">
        <v>51</v>
      </c>
      <c r="BE11" s="10" t="s">
        <v>93</v>
      </c>
    </row>
    <row r="12" spans="1:57" ht="105">
      <c r="A12" s="10">
        <v>3</v>
      </c>
      <c r="B12" s="12" t="s">
        <v>65</v>
      </c>
      <c r="C12" s="12">
        <v>1022</v>
      </c>
      <c r="D12" s="12" t="s">
        <v>264</v>
      </c>
      <c r="E12" s="12" t="s">
        <v>187</v>
      </c>
      <c r="F12" s="12" t="s">
        <v>265</v>
      </c>
      <c r="G12" s="12" t="s">
        <v>266</v>
      </c>
      <c r="H12" s="12" t="s">
        <v>264</v>
      </c>
      <c r="I12" s="14" t="s">
        <v>272</v>
      </c>
      <c r="J12" s="14" t="s">
        <v>274</v>
      </c>
      <c r="K12" s="14" t="s">
        <v>269</v>
      </c>
      <c r="L12" s="14" t="s">
        <v>269</v>
      </c>
      <c r="M12" s="15">
        <v>44188</v>
      </c>
      <c r="N12" s="12"/>
      <c r="O12" s="12" t="s">
        <v>55</v>
      </c>
      <c r="P12" s="12" t="s">
        <v>60</v>
      </c>
      <c r="Q12" s="12" t="s">
        <v>60</v>
      </c>
      <c r="R12" s="12" t="s">
        <v>46</v>
      </c>
      <c r="S12" s="12" t="s">
        <v>61</v>
      </c>
      <c r="T12" s="63"/>
      <c r="U12" s="12" t="s">
        <v>48</v>
      </c>
      <c r="V12" s="63"/>
      <c r="W12" s="12" t="s">
        <v>58</v>
      </c>
      <c r="X12" s="63">
        <f t="shared" ref="X12:X75" si="1">IF(W12="No Clasificada",5,IF(W12="Bajo",1,IF(W12="Medio",3,IF(W12="Alto",5,))))</f>
        <v>3</v>
      </c>
      <c r="Y12" s="16" t="str">
        <f t="shared" ref="Y12:Y75" si="2">IF(Z$10&gt;10,"Alta",IF(Z$10=3,"Baja"))</f>
        <v>Baja</v>
      </c>
      <c r="Z12" s="12">
        <f t="shared" si="0"/>
        <v>3</v>
      </c>
      <c r="AA12" s="12" t="s">
        <v>50</v>
      </c>
      <c r="AB12" s="8" t="s">
        <v>270</v>
      </c>
      <c r="AC12" s="14" t="s">
        <v>271</v>
      </c>
      <c r="AD12" s="12" t="s">
        <v>52</v>
      </c>
      <c r="AE12" s="12"/>
      <c r="AF12" s="12"/>
      <c r="AG12" s="12"/>
      <c r="AH12" s="24"/>
      <c r="AI12" s="12"/>
      <c r="AJ12" s="12" t="s">
        <v>53</v>
      </c>
      <c r="AK12" s="12" t="s">
        <v>51</v>
      </c>
      <c r="AL12" s="12" t="s">
        <v>54</v>
      </c>
      <c r="AM12" s="12" t="s">
        <v>51</v>
      </c>
      <c r="AN12" s="12" t="s">
        <v>51</v>
      </c>
      <c r="BE12" s="10" t="s">
        <v>81</v>
      </c>
    </row>
    <row r="13" spans="1:57" ht="25.5" customHeight="1">
      <c r="A13" s="10">
        <v>4</v>
      </c>
      <c r="B13" s="12" t="s">
        <v>65</v>
      </c>
      <c r="C13" s="12">
        <v>1022</v>
      </c>
      <c r="D13" s="12" t="s">
        <v>264</v>
      </c>
      <c r="E13" s="12" t="s">
        <v>187</v>
      </c>
      <c r="F13" s="12" t="s">
        <v>265</v>
      </c>
      <c r="G13" s="12" t="s">
        <v>266</v>
      </c>
      <c r="H13" s="12" t="s">
        <v>264</v>
      </c>
      <c r="I13" s="14" t="s">
        <v>272</v>
      </c>
      <c r="J13" s="14" t="s">
        <v>275</v>
      </c>
      <c r="K13" s="14" t="s">
        <v>269</v>
      </c>
      <c r="L13" s="14" t="s">
        <v>269</v>
      </c>
      <c r="M13" s="15">
        <v>44188</v>
      </c>
      <c r="N13" s="25"/>
      <c r="O13" s="12" t="s">
        <v>55</v>
      </c>
      <c r="P13" s="12" t="s">
        <v>60</v>
      </c>
      <c r="Q13" s="12" t="s">
        <v>60</v>
      </c>
      <c r="R13" s="12" t="s">
        <v>46</v>
      </c>
      <c r="S13" s="12" t="s">
        <v>61</v>
      </c>
      <c r="T13" s="63"/>
      <c r="U13" s="12" t="s">
        <v>48</v>
      </c>
      <c r="V13" s="63"/>
      <c r="W13" s="12" t="s">
        <v>58</v>
      </c>
      <c r="X13" s="63">
        <f t="shared" si="1"/>
        <v>3</v>
      </c>
      <c r="Y13" s="16" t="str">
        <f t="shared" si="2"/>
        <v>Baja</v>
      </c>
      <c r="Z13" s="12">
        <f t="shared" si="0"/>
        <v>3</v>
      </c>
      <c r="AA13" s="12" t="s">
        <v>50</v>
      </c>
      <c r="AB13" s="8" t="s">
        <v>270</v>
      </c>
      <c r="AC13" s="14" t="s">
        <v>271</v>
      </c>
      <c r="AD13" s="12" t="s">
        <v>52</v>
      </c>
      <c r="AE13" s="12"/>
      <c r="AF13" s="12"/>
      <c r="AG13" s="25"/>
      <c r="AH13" s="24"/>
      <c r="AI13" s="12"/>
      <c r="AJ13" s="12" t="s">
        <v>53</v>
      </c>
      <c r="AK13" s="12" t="s">
        <v>51</v>
      </c>
      <c r="AL13" s="12" t="s">
        <v>54</v>
      </c>
      <c r="AM13" s="12" t="s">
        <v>51</v>
      </c>
      <c r="AN13" s="12" t="s">
        <v>51</v>
      </c>
      <c r="BE13" s="10" t="s">
        <v>76</v>
      </c>
    </row>
    <row r="14" spans="1:57" ht="16.5" customHeight="1">
      <c r="A14" s="10">
        <v>5</v>
      </c>
      <c r="B14" s="12" t="s">
        <v>65</v>
      </c>
      <c r="C14" s="12">
        <v>1022</v>
      </c>
      <c r="D14" s="12" t="s">
        <v>264</v>
      </c>
      <c r="E14" s="12" t="s">
        <v>187</v>
      </c>
      <c r="F14" s="12" t="s">
        <v>265</v>
      </c>
      <c r="G14" s="12" t="s">
        <v>266</v>
      </c>
      <c r="H14" s="12" t="s">
        <v>264</v>
      </c>
      <c r="I14" s="14" t="s">
        <v>272</v>
      </c>
      <c r="J14" s="14" t="s">
        <v>276</v>
      </c>
      <c r="K14" s="14" t="s">
        <v>269</v>
      </c>
      <c r="L14" s="14" t="s">
        <v>269</v>
      </c>
      <c r="M14" s="15">
        <v>44188</v>
      </c>
      <c r="N14" s="25"/>
      <c r="O14" s="12" t="s">
        <v>55</v>
      </c>
      <c r="P14" s="12" t="s">
        <v>60</v>
      </c>
      <c r="Q14" s="12" t="s">
        <v>60</v>
      </c>
      <c r="R14" s="12" t="s">
        <v>46</v>
      </c>
      <c r="S14" s="12" t="s">
        <v>61</v>
      </c>
      <c r="T14" s="63"/>
      <c r="U14" s="12" t="s">
        <v>48</v>
      </c>
      <c r="V14" s="63"/>
      <c r="W14" s="12" t="s">
        <v>58</v>
      </c>
      <c r="X14" s="63">
        <f t="shared" si="1"/>
        <v>3</v>
      </c>
      <c r="Y14" s="16" t="str">
        <f t="shared" si="2"/>
        <v>Baja</v>
      </c>
      <c r="Z14" s="12">
        <f t="shared" si="0"/>
        <v>3</v>
      </c>
      <c r="AA14" s="12" t="s">
        <v>50</v>
      </c>
      <c r="AB14" s="8" t="s">
        <v>270</v>
      </c>
      <c r="AC14" s="14" t="s">
        <v>271</v>
      </c>
      <c r="AD14" s="12" t="s">
        <v>52</v>
      </c>
      <c r="AE14" s="12"/>
      <c r="AF14" s="12"/>
      <c r="AG14" s="25"/>
      <c r="AH14" s="24"/>
      <c r="AI14" s="12"/>
      <c r="AJ14" s="12" t="s">
        <v>53</v>
      </c>
      <c r="AK14" s="12" t="s">
        <v>51</v>
      </c>
      <c r="AL14" s="12" t="s">
        <v>54</v>
      </c>
      <c r="AM14" s="12" t="s">
        <v>51</v>
      </c>
      <c r="AN14" s="12" t="s">
        <v>51</v>
      </c>
      <c r="BE14" s="10" t="s">
        <v>84</v>
      </c>
    </row>
    <row r="15" spans="1:57" ht="105">
      <c r="A15" s="10">
        <v>6</v>
      </c>
      <c r="B15" s="12" t="s">
        <v>65</v>
      </c>
      <c r="C15" s="12">
        <v>1022</v>
      </c>
      <c r="D15" s="12" t="s">
        <v>264</v>
      </c>
      <c r="E15" s="12" t="s">
        <v>187</v>
      </c>
      <c r="F15" s="12" t="s">
        <v>265</v>
      </c>
      <c r="G15" s="12" t="s">
        <v>266</v>
      </c>
      <c r="H15" s="12" t="s">
        <v>264</v>
      </c>
      <c r="I15" s="14" t="s">
        <v>272</v>
      </c>
      <c r="J15" s="14" t="s">
        <v>277</v>
      </c>
      <c r="K15" s="14" t="s">
        <v>269</v>
      </c>
      <c r="L15" s="14" t="s">
        <v>269</v>
      </c>
      <c r="M15" s="15">
        <v>44188</v>
      </c>
      <c r="N15" s="12"/>
      <c r="O15" s="12" t="s">
        <v>55</v>
      </c>
      <c r="P15" s="12" t="s">
        <v>60</v>
      </c>
      <c r="Q15" s="12" t="s">
        <v>60</v>
      </c>
      <c r="R15" s="12" t="s">
        <v>46</v>
      </c>
      <c r="S15" s="12" t="s">
        <v>61</v>
      </c>
      <c r="T15" s="63"/>
      <c r="U15" s="12" t="s">
        <v>48</v>
      </c>
      <c r="V15" s="63"/>
      <c r="W15" s="12" t="s">
        <v>58</v>
      </c>
      <c r="X15" s="63">
        <f t="shared" si="1"/>
        <v>3</v>
      </c>
      <c r="Y15" s="16" t="str">
        <f t="shared" si="2"/>
        <v>Baja</v>
      </c>
      <c r="Z15" s="12">
        <f t="shared" si="0"/>
        <v>3</v>
      </c>
      <c r="AA15" s="12" t="s">
        <v>50</v>
      </c>
      <c r="AB15" s="8" t="s">
        <v>270</v>
      </c>
      <c r="AC15" s="14" t="s">
        <v>271</v>
      </c>
      <c r="AD15" s="12" t="s">
        <v>52</v>
      </c>
      <c r="AE15" s="12"/>
      <c r="AF15" s="12"/>
      <c r="AG15" s="12"/>
      <c r="AH15" s="15"/>
      <c r="AI15" s="12"/>
      <c r="AJ15" s="12" t="s">
        <v>53</v>
      </c>
      <c r="AK15" s="12" t="s">
        <v>51</v>
      </c>
      <c r="AL15" s="12" t="s">
        <v>54</v>
      </c>
      <c r="AM15" s="12" t="s">
        <v>51</v>
      </c>
      <c r="AN15" s="12" t="s">
        <v>51</v>
      </c>
    </row>
    <row r="16" spans="1:57" ht="105">
      <c r="A16" s="10">
        <v>7</v>
      </c>
      <c r="B16" s="12" t="s">
        <v>65</v>
      </c>
      <c r="C16" s="12">
        <v>1022</v>
      </c>
      <c r="D16" s="12" t="s">
        <v>264</v>
      </c>
      <c r="E16" s="12" t="s">
        <v>187</v>
      </c>
      <c r="F16" s="12" t="s">
        <v>265</v>
      </c>
      <c r="G16" s="12" t="s">
        <v>266</v>
      </c>
      <c r="H16" s="12" t="s">
        <v>264</v>
      </c>
      <c r="I16" s="14" t="s">
        <v>272</v>
      </c>
      <c r="J16" s="14" t="s">
        <v>278</v>
      </c>
      <c r="K16" s="14" t="s">
        <v>269</v>
      </c>
      <c r="L16" s="14" t="s">
        <v>269</v>
      </c>
      <c r="M16" s="15">
        <v>44188</v>
      </c>
      <c r="N16" s="12"/>
      <c r="O16" s="12" t="s">
        <v>55</v>
      </c>
      <c r="P16" s="12" t="s">
        <v>60</v>
      </c>
      <c r="Q16" s="12" t="s">
        <v>60</v>
      </c>
      <c r="R16" s="12" t="s">
        <v>46</v>
      </c>
      <c r="S16" s="12" t="s">
        <v>61</v>
      </c>
      <c r="T16" s="63"/>
      <c r="U16" s="12" t="s">
        <v>48</v>
      </c>
      <c r="V16" s="63"/>
      <c r="W16" s="12" t="s">
        <v>58</v>
      </c>
      <c r="X16" s="63">
        <f t="shared" si="1"/>
        <v>3</v>
      </c>
      <c r="Y16" s="16" t="str">
        <f t="shared" si="2"/>
        <v>Baja</v>
      </c>
      <c r="Z16" s="12">
        <f t="shared" si="0"/>
        <v>3</v>
      </c>
      <c r="AA16" s="12" t="s">
        <v>50</v>
      </c>
      <c r="AB16" s="8" t="s">
        <v>270</v>
      </c>
      <c r="AC16" s="14" t="s">
        <v>271</v>
      </c>
      <c r="AD16" s="12" t="s">
        <v>52</v>
      </c>
      <c r="AE16" s="12"/>
      <c r="AF16" s="12"/>
      <c r="AG16" s="12"/>
      <c r="AH16" s="15"/>
      <c r="AI16" s="12"/>
      <c r="AJ16" s="12" t="s">
        <v>53</v>
      </c>
      <c r="AK16" s="12" t="s">
        <v>51</v>
      </c>
      <c r="AL16" s="12" t="s">
        <v>54</v>
      </c>
      <c r="AM16" s="12" t="s">
        <v>51</v>
      </c>
      <c r="AN16" s="12" t="s">
        <v>51</v>
      </c>
      <c r="BE16" s="10" t="s">
        <v>43</v>
      </c>
    </row>
    <row r="17" spans="1:57" ht="105">
      <c r="A17" s="10">
        <v>8</v>
      </c>
      <c r="B17" s="12" t="s">
        <v>65</v>
      </c>
      <c r="C17" s="12">
        <v>1022</v>
      </c>
      <c r="D17" s="12" t="s">
        <v>264</v>
      </c>
      <c r="E17" s="12" t="s">
        <v>187</v>
      </c>
      <c r="F17" s="12" t="s">
        <v>265</v>
      </c>
      <c r="G17" s="12" t="s">
        <v>266</v>
      </c>
      <c r="H17" s="12" t="s">
        <v>264</v>
      </c>
      <c r="I17" s="14" t="s">
        <v>272</v>
      </c>
      <c r="J17" s="14" t="s">
        <v>279</v>
      </c>
      <c r="K17" s="14" t="s">
        <v>269</v>
      </c>
      <c r="L17" s="14" t="s">
        <v>269</v>
      </c>
      <c r="M17" s="15">
        <v>44188</v>
      </c>
      <c r="N17" s="12"/>
      <c r="O17" s="12" t="s">
        <v>55</v>
      </c>
      <c r="P17" s="12" t="s">
        <v>60</v>
      </c>
      <c r="Q17" s="12" t="s">
        <v>60</v>
      </c>
      <c r="R17" s="12" t="s">
        <v>46</v>
      </c>
      <c r="S17" s="12" t="s">
        <v>61</v>
      </c>
      <c r="T17" s="63"/>
      <c r="U17" s="12" t="s">
        <v>48</v>
      </c>
      <c r="V17" s="63"/>
      <c r="W17" s="12" t="s">
        <v>58</v>
      </c>
      <c r="X17" s="63">
        <f t="shared" si="1"/>
        <v>3</v>
      </c>
      <c r="Y17" s="16" t="str">
        <f t="shared" si="2"/>
        <v>Baja</v>
      </c>
      <c r="Z17" s="12">
        <f t="shared" si="0"/>
        <v>3</v>
      </c>
      <c r="AA17" s="12" t="s">
        <v>50</v>
      </c>
      <c r="AB17" s="8" t="s">
        <v>270</v>
      </c>
      <c r="AC17" s="14" t="s">
        <v>271</v>
      </c>
      <c r="AD17" s="12" t="s">
        <v>52</v>
      </c>
      <c r="AE17" s="12"/>
      <c r="AF17" s="12"/>
      <c r="AG17" s="12"/>
      <c r="AH17" s="15"/>
      <c r="AI17" s="12"/>
      <c r="AJ17" s="12" t="s">
        <v>53</v>
      </c>
      <c r="AK17" s="12" t="s">
        <v>51</v>
      </c>
      <c r="AL17" s="12" t="s">
        <v>54</v>
      </c>
      <c r="AM17" s="12" t="s">
        <v>51</v>
      </c>
      <c r="AN17" s="12" t="s">
        <v>51</v>
      </c>
      <c r="BE17" s="10" t="s">
        <v>59</v>
      </c>
    </row>
    <row r="18" spans="1:57" ht="105">
      <c r="A18" s="10">
        <v>9</v>
      </c>
      <c r="B18" s="12" t="s">
        <v>65</v>
      </c>
      <c r="C18" s="12">
        <v>1022</v>
      </c>
      <c r="D18" s="12" t="s">
        <v>264</v>
      </c>
      <c r="E18" s="12" t="s">
        <v>187</v>
      </c>
      <c r="F18" s="12" t="s">
        <v>265</v>
      </c>
      <c r="G18" s="12" t="s">
        <v>266</v>
      </c>
      <c r="H18" s="12" t="s">
        <v>264</v>
      </c>
      <c r="I18" s="14" t="s">
        <v>272</v>
      </c>
      <c r="J18" s="14" t="s">
        <v>280</v>
      </c>
      <c r="K18" s="14" t="s">
        <v>269</v>
      </c>
      <c r="L18" s="14" t="s">
        <v>269</v>
      </c>
      <c r="M18" s="15">
        <v>44188</v>
      </c>
      <c r="N18" s="12"/>
      <c r="O18" s="12" t="s">
        <v>55</v>
      </c>
      <c r="P18" s="12" t="s">
        <v>60</v>
      </c>
      <c r="Q18" s="12" t="s">
        <v>60</v>
      </c>
      <c r="R18" s="12" t="s">
        <v>46</v>
      </c>
      <c r="S18" s="12" t="s">
        <v>61</v>
      </c>
      <c r="T18" s="63"/>
      <c r="U18" s="12" t="s">
        <v>48</v>
      </c>
      <c r="V18" s="63"/>
      <c r="W18" s="12" t="s">
        <v>58</v>
      </c>
      <c r="X18" s="63">
        <f t="shared" si="1"/>
        <v>3</v>
      </c>
      <c r="Y18" s="16" t="str">
        <f t="shared" si="2"/>
        <v>Baja</v>
      </c>
      <c r="Z18" s="12">
        <f t="shared" si="0"/>
        <v>3</v>
      </c>
      <c r="AA18" s="12" t="s">
        <v>50</v>
      </c>
      <c r="AB18" s="8" t="s">
        <v>270</v>
      </c>
      <c r="AC18" s="14" t="s">
        <v>271</v>
      </c>
      <c r="AD18" s="12" t="s">
        <v>52</v>
      </c>
      <c r="AE18" s="12"/>
      <c r="AF18" s="12"/>
      <c r="AG18" s="12"/>
      <c r="AH18" s="15"/>
      <c r="AI18" s="12"/>
      <c r="AJ18" s="12" t="s">
        <v>53</v>
      </c>
      <c r="AK18" s="12" t="s">
        <v>51</v>
      </c>
      <c r="AL18" s="12" t="s">
        <v>54</v>
      </c>
      <c r="AM18" s="12" t="s">
        <v>51</v>
      </c>
      <c r="AN18" s="12" t="s">
        <v>51</v>
      </c>
      <c r="BE18" s="10" t="s">
        <v>55</v>
      </c>
    </row>
    <row r="19" spans="1:57" ht="105">
      <c r="A19" s="10">
        <v>10</v>
      </c>
      <c r="B19" s="12" t="s">
        <v>65</v>
      </c>
      <c r="C19" s="12">
        <v>1022</v>
      </c>
      <c r="D19" s="12" t="s">
        <v>264</v>
      </c>
      <c r="E19" s="12" t="s">
        <v>187</v>
      </c>
      <c r="F19" s="12" t="s">
        <v>265</v>
      </c>
      <c r="G19" s="12" t="s">
        <v>266</v>
      </c>
      <c r="H19" s="12" t="s">
        <v>264</v>
      </c>
      <c r="I19" s="14" t="s">
        <v>272</v>
      </c>
      <c r="J19" s="14" t="s">
        <v>281</v>
      </c>
      <c r="K19" s="14" t="s">
        <v>269</v>
      </c>
      <c r="L19" s="14" t="s">
        <v>269</v>
      </c>
      <c r="M19" s="15">
        <v>44188</v>
      </c>
      <c r="N19" s="12"/>
      <c r="O19" s="12" t="s">
        <v>55</v>
      </c>
      <c r="P19" s="12" t="s">
        <v>60</v>
      </c>
      <c r="Q19" s="12" t="s">
        <v>60</v>
      </c>
      <c r="R19" s="12" t="s">
        <v>46</v>
      </c>
      <c r="S19" s="12" t="s">
        <v>61</v>
      </c>
      <c r="T19" s="63"/>
      <c r="U19" s="12" t="s">
        <v>48</v>
      </c>
      <c r="V19" s="63"/>
      <c r="W19" s="12" t="s">
        <v>58</v>
      </c>
      <c r="X19" s="63">
        <f t="shared" si="1"/>
        <v>3</v>
      </c>
      <c r="Y19" s="16" t="str">
        <f t="shared" si="2"/>
        <v>Baja</v>
      </c>
      <c r="Z19" s="12">
        <f t="shared" si="0"/>
        <v>3</v>
      </c>
      <c r="AA19" s="12" t="s">
        <v>50</v>
      </c>
      <c r="AB19" s="8" t="s">
        <v>270</v>
      </c>
      <c r="AC19" s="14" t="s">
        <v>271</v>
      </c>
      <c r="AD19" s="12" t="s">
        <v>52</v>
      </c>
      <c r="AE19" s="12"/>
      <c r="AF19" s="12"/>
      <c r="AG19" s="12"/>
      <c r="AH19" s="15"/>
      <c r="AI19" s="12"/>
      <c r="AJ19" s="12" t="s">
        <v>53</v>
      </c>
      <c r="AK19" s="12" t="s">
        <v>51</v>
      </c>
      <c r="AL19" s="12" t="s">
        <v>54</v>
      </c>
      <c r="AM19" s="12" t="s">
        <v>51</v>
      </c>
      <c r="AN19" s="12" t="s">
        <v>51</v>
      </c>
    </row>
    <row r="20" spans="1:57" ht="105">
      <c r="A20" s="10">
        <v>11</v>
      </c>
      <c r="B20" s="12" t="s">
        <v>65</v>
      </c>
      <c r="C20" s="12">
        <v>1022</v>
      </c>
      <c r="D20" s="12" t="s">
        <v>264</v>
      </c>
      <c r="E20" s="12" t="s">
        <v>187</v>
      </c>
      <c r="F20" s="12" t="s">
        <v>265</v>
      </c>
      <c r="G20" s="12" t="s">
        <v>266</v>
      </c>
      <c r="H20" s="12" t="s">
        <v>264</v>
      </c>
      <c r="I20" s="14" t="s">
        <v>272</v>
      </c>
      <c r="J20" s="14" t="s">
        <v>282</v>
      </c>
      <c r="K20" s="14" t="s">
        <v>269</v>
      </c>
      <c r="L20" s="14" t="s">
        <v>269</v>
      </c>
      <c r="M20" s="15">
        <v>44188</v>
      </c>
      <c r="N20" s="12"/>
      <c r="O20" s="12" t="s">
        <v>55</v>
      </c>
      <c r="P20" s="12" t="s">
        <v>60</v>
      </c>
      <c r="Q20" s="12" t="s">
        <v>60</v>
      </c>
      <c r="R20" s="12" t="s">
        <v>46</v>
      </c>
      <c r="S20" s="12" t="s">
        <v>61</v>
      </c>
      <c r="T20" s="63"/>
      <c r="U20" s="12" t="s">
        <v>48</v>
      </c>
      <c r="V20" s="63"/>
      <c r="W20" s="12" t="s">
        <v>58</v>
      </c>
      <c r="X20" s="63">
        <f t="shared" si="1"/>
        <v>3</v>
      </c>
      <c r="Y20" s="16" t="str">
        <f t="shared" si="2"/>
        <v>Baja</v>
      </c>
      <c r="Z20" s="12">
        <f t="shared" si="0"/>
        <v>3</v>
      </c>
      <c r="AA20" s="12" t="s">
        <v>50</v>
      </c>
      <c r="AB20" s="8" t="s">
        <v>270</v>
      </c>
      <c r="AC20" s="14" t="s">
        <v>271</v>
      </c>
      <c r="AD20" s="12" t="s">
        <v>52</v>
      </c>
      <c r="AE20" s="12"/>
      <c r="AF20" s="12"/>
      <c r="AG20" s="12"/>
      <c r="AH20" s="15"/>
      <c r="AI20" s="12"/>
      <c r="AJ20" s="12" t="s">
        <v>53</v>
      </c>
      <c r="AK20" s="12" t="s">
        <v>51</v>
      </c>
      <c r="AL20" s="12" t="s">
        <v>54</v>
      </c>
      <c r="AM20" s="12" t="s">
        <v>51</v>
      </c>
      <c r="AN20" s="12" t="s">
        <v>51</v>
      </c>
      <c r="BE20" s="10" t="s">
        <v>94</v>
      </c>
    </row>
    <row r="21" spans="1:57" ht="105">
      <c r="A21" s="10">
        <v>12</v>
      </c>
      <c r="B21" s="12" t="s">
        <v>65</v>
      </c>
      <c r="C21" s="12">
        <v>1022</v>
      </c>
      <c r="D21" s="12" t="s">
        <v>264</v>
      </c>
      <c r="E21" s="12" t="s">
        <v>187</v>
      </c>
      <c r="F21" s="12" t="s">
        <v>265</v>
      </c>
      <c r="G21" s="12" t="s">
        <v>266</v>
      </c>
      <c r="H21" s="12" t="s">
        <v>264</v>
      </c>
      <c r="I21" s="14" t="s">
        <v>272</v>
      </c>
      <c r="J21" s="14" t="s">
        <v>283</v>
      </c>
      <c r="K21" s="14" t="s">
        <v>269</v>
      </c>
      <c r="L21" s="14" t="s">
        <v>269</v>
      </c>
      <c r="M21" s="15">
        <v>44188</v>
      </c>
      <c r="N21" s="12"/>
      <c r="O21" s="12" t="s">
        <v>55</v>
      </c>
      <c r="P21" s="12" t="s">
        <v>60</v>
      </c>
      <c r="Q21" s="12" t="s">
        <v>60</v>
      </c>
      <c r="R21" s="12" t="s">
        <v>46</v>
      </c>
      <c r="S21" s="12" t="s">
        <v>61</v>
      </c>
      <c r="T21" s="63"/>
      <c r="U21" s="12" t="s">
        <v>48</v>
      </c>
      <c r="V21" s="63"/>
      <c r="W21" s="12" t="s">
        <v>58</v>
      </c>
      <c r="X21" s="63">
        <f t="shared" si="1"/>
        <v>3</v>
      </c>
      <c r="Y21" s="16" t="str">
        <f t="shared" si="2"/>
        <v>Baja</v>
      </c>
      <c r="Z21" s="12">
        <f t="shared" si="0"/>
        <v>3</v>
      </c>
      <c r="AA21" s="12" t="s">
        <v>50</v>
      </c>
      <c r="AB21" s="8" t="s">
        <v>270</v>
      </c>
      <c r="AC21" s="14" t="s">
        <v>271</v>
      </c>
      <c r="AD21" s="12" t="s">
        <v>52</v>
      </c>
      <c r="AE21" s="12"/>
      <c r="AF21" s="12"/>
      <c r="AG21" s="12"/>
      <c r="AH21" s="15"/>
      <c r="AI21" s="12"/>
      <c r="AJ21" s="12" t="s">
        <v>53</v>
      </c>
      <c r="AK21" s="12" t="s">
        <v>51</v>
      </c>
      <c r="AL21" s="12" t="s">
        <v>54</v>
      </c>
      <c r="AM21" s="12" t="s">
        <v>51</v>
      </c>
      <c r="AN21" s="12" t="s">
        <v>51</v>
      </c>
      <c r="BE21" s="10" t="s">
        <v>95</v>
      </c>
    </row>
    <row r="22" spans="1:57" ht="105">
      <c r="A22" s="10">
        <v>13</v>
      </c>
      <c r="B22" s="12" t="s">
        <v>65</v>
      </c>
      <c r="C22" s="12">
        <v>1022</v>
      </c>
      <c r="D22" s="12" t="s">
        <v>264</v>
      </c>
      <c r="E22" s="12" t="s">
        <v>187</v>
      </c>
      <c r="F22" s="12" t="s">
        <v>265</v>
      </c>
      <c r="G22" s="12" t="s">
        <v>266</v>
      </c>
      <c r="H22" s="12" t="s">
        <v>264</v>
      </c>
      <c r="I22" s="14" t="s">
        <v>272</v>
      </c>
      <c r="J22" s="14" t="s">
        <v>284</v>
      </c>
      <c r="K22" s="14" t="s">
        <v>269</v>
      </c>
      <c r="L22" s="14" t="s">
        <v>269</v>
      </c>
      <c r="M22" s="15">
        <v>44188</v>
      </c>
      <c r="N22" s="12"/>
      <c r="O22" s="12" t="s">
        <v>55</v>
      </c>
      <c r="P22" s="12" t="s">
        <v>60</v>
      </c>
      <c r="Q22" s="12" t="s">
        <v>60</v>
      </c>
      <c r="R22" s="12" t="s">
        <v>46</v>
      </c>
      <c r="S22" s="12" t="s">
        <v>61</v>
      </c>
      <c r="T22" s="63"/>
      <c r="U22" s="12" t="s">
        <v>48</v>
      </c>
      <c r="V22" s="63"/>
      <c r="W22" s="12" t="s">
        <v>58</v>
      </c>
      <c r="X22" s="63">
        <f t="shared" si="1"/>
        <v>3</v>
      </c>
      <c r="Y22" s="16" t="str">
        <f t="shared" si="2"/>
        <v>Baja</v>
      </c>
      <c r="Z22" s="12">
        <f t="shared" si="0"/>
        <v>3</v>
      </c>
      <c r="AA22" s="12" t="s">
        <v>50</v>
      </c>
      <c r="AB22" s="8" t="s">
        <v>270</v>
      </c>
      <c r="AC22" s="14" t="s">
        <v>271</v>
      </c>
      <c r="AD22" s="12" t="s">
        <v>52</v>
      </c>
      <c r="AE22" s="12"/>
      <c r="AF22" s="12"/>
      <c r="AG22" s="12"/>
      <c r="AH22" s="15"/>
      <c r="AI22" s="12"/>
      <c r="AJ22" s="12" t="s">
        <v>53</v>
      </c>
      <c r="AK22" s="12" t="s">
        <v>51</v>
      </c>
      <c r="AL22" s="12" t="s">
        <v>54</v>
      </c>
      <c r="AM22" s="12" t="s">
        <v>51</v>
      </c>
      <c r="AN22" s="12" t="s">
        <v>51</v>
      </c>
      <c r="BE22" s="10" t="s">
        <v>96</v>
      </c>
    </row>
    <row r="23" spans="1:57" ht="105">
      <c r="A23" s="10">
        <v>14</v>
      </c>
      <c r="B23" s="12" t="s">
        <v>65</v>
      </c>
      <c r="C23" s="12">
        <v>1022</v>
      </c>
      <c r="D23" s="12" t="s">
        <v>264</v>
      </c>
      <c r="E23" s="12" t="s">
        <v>187</v>
      </c>
      <c r="F23" s="12" t="s">
        <v>265</v>
      </c>
      <c r="G23" s="12" t="s">
        <v>266</v>
      </c>
      <c r="H23" s="12" t="s">
        <v>264</v>
      </c>
      <c r="I23" s="14" t="s">
        <v>272</v>
      </c>
      <c r="J23" s="14" t="s">
        <v>285</v>
      </c>
      <c r="K23" s="14" t="s">
        <v>269</v>
      </c>
      <c r="L23" s="14" t="s">
        <v>269</v>
      </c>
      <c r="M23" s="15">
        <v>44188</v>
      </c>
      <c r="N23" s="12"/>
      <c r="O23" s="12" t="s">
        <v>55</v>
      </c>
      <c r="P23" s="12" t="s">
        <v>60</v>
      </c>
      <c r="Q23" s="12" t="s">
        <v>60</v>
      </c>
      <c r="R23" s="12" t="s">
        <v>46</v>
      </c>
      <c r="S23" s="12" t="s">
        <v>61</v>
      </c>
      <c r="T23" s="63"/>
      <c r="U23" s="12" t="s">
        <v>48</v>
      </c>
      <c r="V23" s="63"/>
      <c r="W23" s="12" t="s">
        <v>58</v>
      </c>
      <c r="X23" s="63">
        <f t="shared" si="1"/>
        <v>3</v>
      </c>
      <c r="Y23" s="16" t="str">
        <f t="shared" si="2"/>
        <v>Baja</v>
      </c>
      <c r="Z23" s="12">
        <f t="shared" si="0"/>
        <v>3</v>
      </c>
      <c r="AA23" s="12" t="s">
        <v>50</v>
      </c>
      <c r="AB23" s="8" t="s">
        <v>270</v>
      </c>
      <c r="AC23" s="14" t="s">
        <v>271</v>
      </c>
      <c r="AD23" s="12" t="s">
        <v>52</v>
      </c>
      <c r="AE23" s="12"/>
      <c r="AF23" s="12"/>
      <c r="AG23" s="12"/>
      <c r="AH23" s="15"/>
      <c r="AI23" s="12"/>
      <c r="AJ23" s="12" t="s">
        <v>53</v>
      </c>
      <c r="AK23" s="12" t="s">
        <v>51</v>
      </c>
      <c r="AL23" s="12" t="s">
        <v>54</v>
      </c>
      <c r="AM23" s="12" t="s">
        <v>51</v>
      </c>
      <c r="AN23" s="12" t="s">
        <v>51</v>
      </c>
      <c r="BE23" s="10" t="s">
        <v>97</v>
      </c>
    </row>
    <row r="24" spans="1:57" ht="105">
      <c r="A24" s="10">
        <v>15</v>
      </c>
      <c r="B24" s="12" t="s">
        <v>65</v>
      </c>
      <c r="C24" s="12">
        <v>1022</v>
      </c>
      <c r="D24" s="12" t="s">
        <v>264</v>
      </c>
      <c r="E24" s="12" t="s">
        <v>187</v>
      </c>
      <c r="F24" s="12" t="s">
        <v>265</v>
      </c>
      <c r="G24" s="12" t="s">
        <v>266</v>
      </c>
      <c r="H24" s="12" t="s">
        <v>264</v>
      </c>
      <c r="I24" s="14" t="s">
        <v>272</v>
      </c>
      <c r="J24" s="14" t="s">
        <v>286</v>
      </c>
      <c r="K24" s="14" t="s">
        <v>269</v>
      </c>
      <c r="L24" s="14" t="s">
        <v>269</v>
      </c>
      <c r="M24" s="15">
        <v>44188</v>
      </c>
      <c r="N24" s="12"/>
      <c r="O24" s="12" t="s">
        <v>55</v>
      </c>
      <c r="P24" s="12" t="s">
        <v>60</v>
      </c>
      <c r="Q24" s="12" t="s">
        <v>60</v>
      </c>
      <c r="R24" s="12" t="s">
        <v>46</v>
      </c>
      <c r="S24" s="12" t="s">
        <v>61</v>
      </c>
      <c r="T24" s="63"/>
      <c r="U24" s="12" t="s">
        <v>48</v>
      </c>
      <c r="V24" s="63"/>
      <c r="W24" s="12" t="s">
        <v>58</v>
      </c>
      <c r="X24" s="63">
        <f t="shared" si="1"/>
        <v>3</v>
      </c>
      <c r="Y24" s="16" t="str">
        <f t="shared" si="2"/>
        <v>Baja</v>
      </c>
      <c r="Z24" s="12">
        <f t="shared" si="0"/>
        <v>3</v>
      </c>
      <c r="AA24" s="12" t="s">
        <v>50</v>
      </c>
      <c r="AB24" s="8" t="s">
        <v>270</v>
      </c>
      <c r="AC24" s="14" t="s">
        <v>271</v>
      </c>
      <c r="AD24" s="12" t="s">
        <v>52</v>
      </c>
      <c r="AE24" s="12"/>
      <c r="AF24" s="12"/>
      <c r="AG24" s="12"/>
      <c r="AH24" s="15"/>
      <c r="AI24" s="12"/>
      <c r="AJ24" s="12" t="s">
        <v>53</v>
      </c>
      <c r="AK24" s="12" t="s">
        <v>51</v>
      </c>
      <c r="AL24" s="12" t="s">
        <v>54</v>
      </c>
      <c r="AM24" s="12" t="s">
        <v>51</v>
      </c>
      <c r="AN24" s="12" t="s">
        <v>51</v>
      </c>
      <c r="BE24" s="10" t="s">
        <v>98</v>
      </c>
    </row>
    <row r="25" spans="1:57" ht="105">
      <c r="A25" s="10">
        <v>16</v>
      </c>
      <c r="B25" s="12" t="s">
        <v>65</v>
      </c>
      <c r="C25" s="12">
        <v>1022</v>
      </c>
      <c r="D25" s="12" t="s">
        <v>264</v>
      </c>
      <c r="E25" s="12" t="s">
        <v>187</v>
      </c>
      <c r="F25" s="12" t="s">
        <v>265</v>
      </c>
      <c r="G25" s="12" t="s">
        <v>266</v>
      </c>
      <c r="H25" s="12" t="s">
        <v>264</v>
      </c>
      <c r="I25" s="14" t="s">
        <v>272</v>
      </c>
      <c r="J25" s="14" t="s">
        <v>287</v>
      </c>
      <c r="K25" s="14" t="s">
        <v>269</v>
      </c>
      <c r="L25" s="14" t="s">
        <v>269</v>
      </c>
      <c r="M25" s="15">
        <v>44188</v>
      </c>
      <c r="N25" s="12"/>
      <c r="O25" s="12" t="s">
        <v>55</v>
      </c>
      <c r="P25" s="12" t="s">
        <v>60</v>
      </c>
      <c r="Q25" s="12" t="s">
        <v>60</v>
      </c>
      <c r="R25" s="12" t="s">
        <v>46</v>
      </c>
      <c r="S25" s="12" t="s">
        <v>61</v>
      </c>
      <c r="T25" s="63"/>
      <c r="U25" s="12" t="s">
        <v>48</v>
      </c>
      <c r="V25" s="63"/>
      <c r="W25" s="12" t="s">
        <v>58</v>
      </c>
      <c r="X25" s="63">
        <f t="shared" si="1"/>
        <v>3</v>
      </c>
      <c r="Y25" s="16" t="str">
        <f t="shared" si="2"/>
        <v>Baja</v>
      </c>
      <c r="Z25" s="12">
        <f t="shared" si="0"/>
        <v>3</v>
      </c>
      <c r="AA25" s="12" t="s">
        <v>50</v>
      </c>
      <c r="AB25" s="8" t="s">
        <v>270</v>
      </c>
      <c r="AC25" s="14" t="s">
        <v>271</v>
      </c>
      <c r="AD25" s="12" t="s">
        <v>52</v>
      </c>
      <c r="AE25" s="12"/>
      <c r="AF25" s="12"/>
      <c r="AG25" s="12"/>
      <c r="AH25" s="15"/>
      <c r="AI25" s="12"/>
      <c r="AJ25" s="12" t="s">
        <v>53</v>
      </c>
      <c r="AK25" s="12" t="s">
        <v>51</v>
      </c>
      <c r="AL25" s="12" t="s">
        <v>54</v>
      </c>
      <c r="AM25" s="12" t="s">
        <v>51</v>
      </c>
      <c r="AN25" s="12" t="s">
        <v>51</v>
      </c>
      <c r="BE25" s="10" t="s">
        <v>99</v>
      </c>
    </row>
    <row r="26" spans="1:57" ht="105">
      <c r="A26" s="10">
        <v>17</v>
      </c>
      <c r="B26" s="12" t="s">
        <v>65</v>
      </c>
      <c r="C26" s="12">
        <v>1022</v>
      </c>
      <c r="D26" s="12" t="s">
        <v>264</v>
      </c>
      <c r="E26" s="12" t="s">
        <v>187</v>
      </c>
      <c r="F26" s="12" t="s">
        <v>265</v>
      </c>
      <c r="G26" s="12" t="s">
        <v>266</v>
      </c>
      <c r="H26" s="12" t="s">
        <v>264</v>
      </c>
      <c r="I26" s="14" t="s">
        <v>272</v>
      </c>
      <c r="J26" s="14" t="s">
        <v>288</v>
      </c>
      <c r="K26" s="14" t="s">
        <v>269</v>
      </c>
      <c r="L26" s="14" t="s">
        <v>269</v>
      </c>
      <c r="M26" s="15">
        <v>44188</v>
      </c>
      <c r="N26" s="12"/>
      <c r="O26" s="12" t="s">
        <v>55</v>
      </c>
      <c r="P26" s="12" t="s">
        <v>60</v>
      </c>
      <c r="Q26" s="12" t="s">
        <v>60</v>
      </c>
      <c r="R26" s="12" t="s">
        <v>46</v>
      </c>
      <c r="S26" s="12" t="s">
        <v>61</v>
      </c>
      <c r="T26" s="63"/>
      <c r="U26" s="12" t="s">
        <v>48</v>
      </c>
      <c r="V26" s="63"/>
      <c r="W26" s="12" t="s">
        <v>58</v>
      </c>
      <c r="X26" s="63">
        <f t="shared" si="1"/>
        <v>3</v>
      </c>
      <c r="Y26" s="16" t="str">
        <f t="shared" si="2"/>
        <v>Baja</v>
      </c>
      <c r="Z26" s="12">
        <f t="shared" si="0"/>
        <v>3</v>
      </c>
      <c r="AA26" s="12" t="s">
        <v>50</v>
      </c>
      <c r="AB26" s="8" t="s">
        <v>270</v>
      </c>
      <c r="AC26" s="14" t="s">
        <v>271</v>
      </c>
      <c r="AD26" s="12" t="s">
        <v>52</v>
      </c>
      <c r="AE26" s="12"/>
      <c r="AF26" s="12"/>
      <c r="AG26" s="12"/>
      <c r="AH26" s="15"/>
      <c r="AI26" s="12"/>
      <c r="AJ26" s="12" t="s">
        <v>53</v>
      </c>
      <c r="AK26" s="12" t="s">
        <v>51</v>
      </c>
      <c r="AL26" s="12" t="s">
        <v>54</v>
      </c>
      <c r="AM26" s="12" t="s">
        <v>51</v>
      </c>
      <c r="AN26" s="12" t="s">
        <v>51</v>
      </c>
      <c r="BE26" s="10" t="s">
        <v>100</v>
      </c>
    </row>
    <row r="27" spans="1:57" ht="105">
      <c r="A27" s="10">
        <v>18</v>
      </c>
      <c r="B27" s="12" t="s">
        <v>65</v>
      </c>
      <c r="C27" s="12">
        <v>1022</v>
      </c>
      <c r="D27" s="12" t="s">
        <v>264</v>
      </c>
      <c r="E27" s="12" t="s">
        <v>187</v>
      </c>
      <c r="F27" s="12" t="s">
        <v>265</v>
      </c>
      <c r="G27" s="12" t="s">
        <v>266</v>
      </c>
      <c r="H27" s="12" t="s">
        <v>264</v>
      </c>
      <c r="I27" s="14" t="s">
        <v>272</v>
      </c>
      <c r="J27" s="14" t="s">
        <v>289</v>
      </c>
      <c r="K27" s="14" t="s">
        <v>269</v>
      </c>
      <c r="L27" s="14" t="s">
        <v>269</v>
      </c>
      <c r="M27" s="15">
        <v>44188</v>
      </c>
      <c r="N27" s="12"/>
      <c r="O27" s="12" t="s">
        <v>55</v>
      </c>
      <c r="P27" s="12" t="s">
        <v>60</v>
      </c>
      <c r="Q27" s="12" t="s">
        <v>60</v>
      </c>
      <c r="R27" s="12" t="s">
        <v>46</v>
      </c>
      <c r="S27" s="12" t="s">
        <v>61</v>
      </c>
      <c r="T27" s="63"/>
      <c r="U27" s="12" t="s">
        <v>48</v>
      </c>
      <c r="V27" s="63"/>
      <c r="W27" s="12" t="s">
        <v>58</v>
      </c>
      <c r="X27" s="63">
        <f t="shared" si="1"/>
        <v>3</v>
      </c>
      <c r="Y27" s="16" t="str">
        <f t="shared" si="2"/>
        <v>Baja</v>
      </c>
      <c r="Z27" s="12">
        <f t="shared" si="0"/>
        <v>3</v>
      </c>
      <c r="AA27" s="12" t="s">
        <v>50</v>
      </c>
      <c r="AB27" s="8" t="s">
        <v>270</v>
      </c>
      <c r="AC27" s="14" t="s">
        <v>271</v>
      </c>
      <c r="AD27" s="12" t="s">
        <v>52</v>
      </c>
      <c r="AE27" s="12"/>
      <c r="AF27" s="12"/>
      <c r="AG27" s="12"/>
      <c r="AH27" s="15"/>
      <c r="AI27" s="12"/>
      <c r="AJ27" s="12" t="s">
        <v>53</v>
      </c>
      <c r="AK27" s="12" t="s">
        <v>51</v>
      </c>
      <c r="AL27" s="12" t="s">
        <v>54</v>
      </c>
      <c r="AM27" s="12" t="s">
        <v>51</v>
      </c>
      <c r="AN27" s="12" t="s">
        <v>51</v>
      </c>
      <c r="BE27" s="10" t="s">
        <v>101</v>
      </c>
    </row>
    <row r="28" spans="1:57" ht="105">
      <c r="A28" s="10">
        <v>19</v>
      </c>
      <c r="B28" s="12" t="s">
        <v>65</v>
      </c>
      <c r="C28" s="12">
        <v>1022</v>
      </c>
      <c r="D28" s="12" t="s">
        <v>264</v>
      </c>
      <c r="E28" s="12" t="s">
        <v>187</v>
      </c>
      <c r="F28" s="12" t="s">
        <v>265</v>
      </c>
      <c r="G28" s="12" t="s">
        <v>266</v>
      </c>
      <c r="H28" s="12" t="s">
        <v>264</v>
      </c>
      <c r="I28" s="14" t="s">
        <v>272</v>
      </c>
      <c r="J28" s="14" t="s">
        <v>290</v>
      </c>
      <c r="K28" s="14" t="s">
        <v>269</v>
      </c>
      <c r="L28" s="14" t="s">
        <v>269</v>
      </c>
      <c r="M28" s="15">
        <v>44188</v>
      </c>
      <c r="N28" s="12"/>
      <c r="O28" s="12" t="s">
        <v>55</v>
      </c>
      <c r="P28" s="12" t="s">
        <v>60</v>
      </c>
      <c r="Q28" s="12" t="s">
        <v>60</v>
      </c>
      <c r="R28" s="12" t="s">
        <v>46</v>
      </c>
      <c r="S28" s="12" t="s">
        <v>61</v>
      </c>
      <c r="T28" s="63"/>
      <c r="U28" s="12" t="s">
        <v>48</v>
      </c>
      <c r="V28" s="63"/>
      <c r="W28" s="12" t="s">
        <v>58</v>
      </c>
      <c r="X28" s="63">
        <f t="shared" si="1"/>
        <v>3</v>
      </c>
      <c r="Y28" s="16" t="str">
        <f t="shared" si="2"/>
        <v>Baja</v>
      </c>
      <c r="Z28" s="12">
        <f t="shared" si="0"/>
        <v>3</v>
      </c>
      <c r="AA28" s="12" t="s">
        <v>50</v>
      </c>
      <c r="AB28" s="8" t="s">
        <v>270</v>
      </c>
      <c r="AC28" s="14" t="s">
        <v>271</v>
      </c>
      <c r="AD28" s="12" t="s">
        <v>52</v>
      </c>
      <c r="AE28" s="12"/>
      <c r="AF28" s="12"/>
      <c r="AG28" s="12"/>
      <c r="AH28" s="15"/>
      <c r="AI28" s="12"/>
      <c r="AJ28" s="12" t="s">
        <v>53</v>
      </c>
      <c r="AK28" s="12" t="s">
        <v>51</v>
      </c>
      <c r="AL28" s="12" t="s">
        <v>54</v>
      </c>
      <c r="AM28" s="12" t="s">
        <v>51</v>
      </c>
      <c r="AN28" s="12" t="s">
        <v>51</v>
      </c>
      <c r="BE28" s="10" t="s">
        <v>102</v>
      </c>
    </row>
    <row r="29" spans="1:57" ht="105">
      <c r="A29" s="10">
        <v>20</v>
      </c>
      <c r="B29" s="12" t="s">
        <v>65</v>
      </c>
      <c r="C29" s="12">
        <v>1022</v>
      </c>
      <c r="D29" s="12" t="s">
        <v>264</v>
      </c>
      <c r="E29" s="12" t="s">
        <v>187</v>
      </c>
      <c r="F29" s="12" t="s">
        <v>265</v>
      </c>
      <c r="G29" s="12" t="s">
        <v>266</v>
      </c>
      <c r="H29" s="12" t="s">
        <v>264</v>
      </c>
      <c r="I29" s="14" t="s">
        <v>272</v>
      </c>
      <c r="J29" s="14" t="s">
        <v>291</v>
      </c>
      <c r="K29" s="14" t="s">
        <v>269</v>
      </c>
      <c r="L29" s="14" t="s">
        <v>269</v>
      </c>
      <c r="M29" s="15">
        <v>44188</v>
      </c>
      <c r="N29" s="12"/>
      <c r="O29" s="12" t="s">
        <v>55</v>
      </c>
      <c r="P29" s="12" t="s">
        <v>60</v>
      </c>
      <c r="Q29" s="12" t="s">
        <v>60</v>
      </c>
      <c r="R29" s="12" t="s">
        <v>46</v>
      </c>
      <c r="S29" s="12" t="s">
        <v>61</v>
      </c>
      <c r="T29" s="63"/>
      <c r="U29" s="12" t="s">
        <v>48</v>
      </c>
      <c r="V29" s="63"/>
      <c r="W29" s="12" t="s">
        <v>58</v>
      </c>
      <c r="X29" s="63">
        <f t="shared" si="1"/>
        <v>3</v>
      </c>
      <c r="Y29" s="16" t="str">
        <f t="shared" si="2"/>
        <v>Baja</v>
      </c>
      <c r="Z29" s="12">
        <f t="shared" si="0"/>
        <v>3</v>
      </c>
      <c r="AA29" s="12" t="s">
        <v>50</v>
      </c>
      <c r="AB29" s="8" t="s">
        <v>270</v>
      </c>
      <c r="AC29" s="14" t="s">
        <v>271</v>
      </c>
      <c r="AD29" s="12" t="s">
        <v>52</v>
      </c>
      <c r="AE29" s="12"/>
      <c r="AF29" s="12"/>
      <c r="AG29" s="12"/>
      <c r="AH29" s="15"/>
      <c r="AI29" s="12"/>
      <c r="AJ29" s="12" t="s">
        <v>53</v>
      </c>
      <c r="AK29" s="12" t="s">
        <v>51</v>
      </c>
      <c r="AL29" s="12" t="s">
        <v>54</v>
      </c>
      <c r="AM29" s="12" t="s">
        <v>51</v>
      </c>
      <c r="AN29" s="12" t="s">
        <v>51</v>
      </c>
      <c r="BE29" s="10" t="s">
        <v>103</v>
      </c>
    </row>
    <row r="30" spans="1:57" ht="105">
      <c r="A30" s="10">
        <v>21</v>
      </c>
      <c r="B30" s="12" t="s">
        <v>65</v>
      </c>
      <c r="C30" s="12">
        <v>1022</v>
      </c>
      <c r="D30" s="12" t="s">
        <v>264</v>
      </c>
      <c r="E30" s="12" t="s">
        <v>187</v>
      </c>
      <c r="F30" s="12" t="s">
        <v>265</v>
      </c>
      <c r="G30" s="12" t="s">
        <v>266</v>
      </c>
      <c r="H30" s="12" t="s">
        <v>264</v>
      </c>
      <c r="I30" s="14" t="s">
        <v>272</v>
      </c>
      <c r="J30" s="14" t="s">
        <v>292</v>
      </c>
      <c r="K30" s="14" t="s">
        <v>269</v>
      </c>
      <c r="L30" s="14" t="s">
        <v>269</v>
      </c>
      <c r="M30" s="15">
        <v>44188</v>
      </c>
      <c r="N30" s="12"/>
      <c r="O30" s="12" t="s">
        <v>55</v>
      </c>
      <c r="P30" s="12" t="s">
        <v>60</v>
      </c>
      <c r="Q30" s="12" t="s">
        <v>60</v>
      </c>
      <c r="R30" s="12" t="s">
        <v>46</v>
      </c>
      <c r="S30" s="12" t="s">
        <v>61</v>
      </c>
      <c r="T30" s="63"/>
      <c r="U30" s="12" t="s">
        <v>48</v>
      </c>
      <c r="V30" s="63"/>
      <c r="W30" s="12" t="s">
        <v>58</v>
      </c>
      <c r="X30" s="63">
        <f t="shared" si="1"/>
        <v>3</v>
      </c>
      <c r="Y30" s="16" t="str">
        <f t="shared" si="2"/>
        <v>Baja</v>
      </c>
      <c r="Z30" s="12">
        <f t="shared" si="0"/>
        <v>3</v>
      </c>
      <c r="AA30" s="12" t="s">
        <v>50</v>
      </c>
      <c r="AB30" s="8" t="s">
        <v>270</v>
      </c>
      <c r="AC30" s="14" t="s">
        <v>271</v>
      </c>
      <c r="AD30" s="12" t="s">
        <v>52</v>
      </c>
      <c r="AE30" s="12"/>
      <c r="AF30" s="12"/>
      <c r="AG30" s="12"/>
      <c r="AH30" s="15"/>
      <c r="AI30" s="12"/>
      <c r="AJ30" s="12" t="s">
        <v>53</v>
      </c>
      <c r="AK30" s="12" t="s">
        <v>51</v>
      </c>
      <c r="AL30" s="12" t="s">
        <v>54</v>
      </c>
      <c r="AM30" s="12" t="s">
        <v>51</v>
      </c>
      <c r="AN30" s="12" t="s">
        <v>51</v>
      </c>
      <c r="BE30" s="10" t="s">
        <v>104</v>
      </c>
    </row>
    <row r="31" spans="1:57" ht="105">
      <c r="A31" s="10">
        <v>22</v>
      </c>
      <c r="B31" s="12" t="s">
        <v>65</v>
      </c>
      <c r="C31" s="12">
        <v>1022</v>
      </c>
      <c r="D31" s="12" t="s">
        <v>264</v>
      </c>
      <c r="E31" s="12" t="s">
        <v>187</v>
      </c>
      <c r="F31" s="12" t="s">
        <v>265</v>
      </c>
      <c r="G31" s="12" t="s">
        <v>266</v>
      </c>
      <c r="H31" s="12" t="s">
        <v>264</v>
      </c>
      <c r="I31" s="14" t="s">
        <v>272</v>
      </c>
      <c r="J31" s="14" t="s">
        <v>293</v>
      </c>
      <c r="K31" s="14" t="s">
        <v>269</v>
      </c>
      <c r="L31" s="14" t="s">
        <v>269</v>
      </c>
      <c r="M31" s="15">
        <v>44188</v>
      </c>
      <c r="N31" s="12"/>
      <c r="O31" s="12" t="s">
        <v>55</v>
      </c>
      <c r="P31" s="12" t="s">
        <v>60</v>
      </c>
      <c r="Q31" s="12" t="s">
        <v>60</v>
      </c>
      <c r="R31" s="12" t="s">
        <v>46</v>
      </c>
      <c r="S31" s="12" t="s">
        <v>61</v>
      </c>
      <c r="T31" s="63"/>
      <c r="U31" s="12" t="s">
        <v>48</v>
      </c>
      <c r="V31" s="63"/>
      <c r="W31" s="12" t="s">
        <v>58</v>
      </c>
      <c r="X31" s="63">
        <f t="shared" si="1"/>
        <v>3</v>
      </c>
      <c r="Y31" s="16" t="str">
        <f t="shared" si="2"/>
        <v>Baja</v>
      </c>
      <c r="Z31" s="12">
        <f t="shared" si="0"/>
        <v>3</v>
      </c>
      <c r="AA31" s="12" t="s">
        <v>50</v>
      </c>
      <c r="AB31" s="8" t="s">
        <v>270</v>
      </c>
      <c r="AC31" s="14" t="s">
        <v>271</v>
      </c>
      <c r="AD31" s="12" t="s">
        <v>52</v>
      </c>
      <c r="AE31" s="12"/>
      <c r="AF31" s="12"/>
      <c r="AG31" s="12"/>
      <c r="AH31" s="15"/>
      <c r="AI31" s="12"/>
      <c r="AJ31" s="12" t="s">
        <v>53</v>
      </c>
      <c r="AK31" s="12" t="s">
        <v>51</v>
      </c>
      <c r="AL31" s="12" t="s">
        <v>54</v>
      </c>
      <c r="AM31" s="12" t="s">
        <v>51</v>
      </c>
      <c r="AN31" s="12" t="s">
        <v>51</v>
      </c>
      <c r="BE31" s="10" t="s">
        <v>105</v>
      </c>
    </row>
    <row r="32" spans="1:57" ht="105">
      <c r="A32" s="10">
        <v>23</v>
      </c>
      <c r="B32" s="12" t="s">
        <v>65</v>
      </c>
      <c r="C32" s="12">
        <v>1022</v>
      </c>
      <c r="D32" s="12" t="s">
        <v>264</v>
      </c>
      <c r="E32" s="12" t="s">
        <v>187</v>
      </c>
      <c r="F32" s="12" t="s">
        <v>265</v>
      </c>
      <c r="G32" s="12" t="s">
        <v>266</v>
      </c>
      <c r="H32" s="12" t="s">
        <v>264</v>
      </c>
      <c r="I32" s="14" t="s">
        <v>272</v>
      </c>
      <c r="J32" s="14" t="s">
        <v>294</v>
      </c>
      <c r="K32" s="14" t="s">
        <v>269</v>
      </c>
      <c r="L32" s="14" t="s">
        <v>269</v>
      </c>
      <c r="M32" s="15">
        <v>44188</v>
      </c>
      <c r="N32" s="12"/>
      <c r="O32" s="12" t="s">
        <v>55</v>
      </c>
      <c r="P32" s="12" t="s">
        <v>60</v>
      </c>
      <c r="Q32" s="12" t="s">
        <v>60</v>
      </c>
      <c r="R32" s="12" t="s">
        <v>46</v>
      </c>
      <c r="S32" s="12" t="s">
        <v>61</v>
      </c>
      <c r="T32" s="63"/>
      <c r="U32" s="12" t="s">
        <v>48</v>
      </c>
      <c r="V32" s="63"/>
      <c r="W32" s="12" t="s">
        <v>58</v>
      </c>
      <c r="X32" s="63">
        <f t="shared" si="1"/>
        <v>3</v>
      </c>
      <c r="Y32" s="16" t="str">
        <f t="shared" si="2"/>
        <v>Baja</v>
      </c>
      <c r="Z32" s="12">
        <f t="shared" si="0"/>
        <v>3</v>
      </c>
      <c r="AA32" s="12" t="s">
        <v>50</v>
      </c>
      <c r="AB32" s="8" t="s">
        <v>270</v>
      </c>
      <c r="AC32" s="14" t="s">
        <v>271</v>
      </c>
      <c r="AD32" s="12" t="s">
        <v>52</v>
      </c>
      <c r="AE32" s="12"/>
      <c r="AF32" s="12"/>
      <c r="AG32" s="12"/>
      <c r="AH32" s="15"/>
      <c r="AI32" s="12"/>
      <c r="AJ32" s="12" t="s">
        <v>53</v>
      </c>
      <c r="AK32" s="12" t="s">
        <v>51</v>
      </c>
      <c r="AL32" s="12" t="s">
        <v>54</v>
      </c>
      <c r="AM32" s="12" t="s">
        <v>51</v>
      </c>
      <c r="AN32" s="12" t="s">
        <v>51</v>
      </c>
      <c r="BE32" s="10" t="s">
        <v>106</v>
      </c>
    </row>
    <row r="33" spans="1:57" ht="105">
      <c r="A33" s="10">
        <v>24</v>
      </c>
      <c r="B33" s="12" t="s">
        <v>65</v>
      </c>
      <c r="C33" s="12">
        <v>1022</v>
      </c>
      <c r="D33" s="12" t="s">
        <v>264</v>
      </c>
      <c r="E33" s="12" t="s">
        <v>187</v>
      </c>
      <c r="F33" s="12" t="s">
        <v>265</v>
      </c>
      <c r="G33" s="12" t="s">
        <v>266</v>
      </c>
      <c r="H33" s="12" t="s">
        <v>264</v>
      </c>
      <c r="I33" s="14" t="s">
        <v>272</v>
      </c>
      <c r="J33" s="14" t="s">
        <v>295</v>
      </c>
      <c r="K33" s="14" t="s">
        <v>269</v>
      </c>
      <c r="L33" s="14" t="s">
        <v>269</v>
      </c>
      <c r="M33" s="15">
        <v>44188</v>
      </c>
      <c r="N33" s="12"/>
      <c r="O33" s="12" t="s">
        <v>55</v>
      </c>
      <c r="P33" s="12" t="s">
        <v>60</v>
      </c>
      <c r="Q33" s="12" t="s">
        <v>60</v>
      </c>
      <c r="R33" s="12" t="s">
        <v>46</v>
      </c>
      <c r="S33" s="12" t="s">
        <v>61</v>
      </c>
      <c r="T33" s="63"/>
      <c r="U33" s="12" t="s">
        <v>48</v>
      </c>
      <c r="V33" s="63"/>
      <c r="W33" s="12" t="s">
        <v>58</v>
      </c>
      <c r="X33" s="63">
        <f t="shared" si="1"/>
        <v>3</v>
      </c>
      <c r="Y33" s="16" t="str">
        <f t="shared" si="2"/>
        <v>Baja</v>
      </c>
      <c r="Z33" s="12">
        <f t="shared" si="0"/>
        <v>3</v>
      </c>
      <c r="AA33" s="12" t="s">
        <v>50</v>
      </c>
      <c r="AB33" s="8" t="s">
        <v>270</v>
      </c>
      <c r="AC33" s="14" t="s">
        <v>271</v>
      </c>
      <c r="AD33" s="12" t="s">
        <v>52</v>
      </c>
      <c r="AE33" s="12"/>
      <c r="AF33" s="12"/>
      <c r="AG33" s="12"/>
      <c r="AH33" s="15"/>
      <c r="AI33" s="12"/>
      <c r="AJ33" s="12" t="s">
        <v>53</v>
      </c>
      <c r="AK33" s="12" t="s">
        <v>51</v>
      </c>
      <c r="AL33" s="12" t="s">
        <v>54</v>
      </c>
      <c r="AM33" s="12" t="s">
        <v>51</v>
      </c>
      <c r="AN33" s="12" t="s">
        <v>51</v>
      </c>
      <c r="BE33" s="10" t="s">
        <v>52</v>
      </c>
    </row>
    <row r="34" spans="1:57" ht="105">
      <c r="A34" s="10">
        <v>25</v>
      </c>
      <c r="B34" s="12" t="s">
        <v>65</v>
      </c>
      <c r="C34" s="12">
        <v>1022</v>
      </c>
      <c r="D34" s="12" t="s">
        <v>264</v>
      </c>
      <c r="E34" s="12" t="s">
        <v>187</v>
      </c>
      <c r="F34" s="12" t="s">
        <v>265</v>
      </c>
      <c r="G34" s="12" t="s">
        <v>266</v>
      </c>
      <c r="H34" s="12" t="s">
        <v>264</v>
      </c>
      <c r="I34" s="14" t="s">
        <v>272</v>
      </c>
      <c r="J34" s="14" t="s">
        <v>296</v>
      </c>
      <c r="K34" s="14" t="s">
        <v>269</v>
      </c>
      <c r="L34" s="14" t="s">
        <v>269</v>
      </c>
      <c r="M34" s="15">
        <v>44188</v>
      </c>
      <c r="N34" s="12"/>
      <c r="O34" s="12" t="s">
        <v>55</v>
      </c>
      <c r="P34" s="12" t="s">
        <v>60</v>
      </c>
      <c r="Q34" s="12" t="s">
        <v>60</v>
      </c>
      <c r="R34" s="12" t="s">
        <v>46</v>
      </c>
      <c r="S34" s="12" t="s">
        <v>61</v>
      </c>
      <c r="T34" s="63"/>
      <c r="U34" s="12" t="s">
        <v>48</v>
      </c>
      <c r="V34" s="63"/>
      <c r="W34" s="12" t="s">
        <v>58</v>
      </c>
      <c r="X34" s="63">
        <f t="shared" si="1"/>
        <v>3</v>
      </c>
      <c r="Y34" s="16" t="str">
        <f t="shared" si="2"/>
        <v>Baja</v>
      </c>
      <c r="Z34" s="12">
        <f t="shared" si="0"/>
        <v>3</v>
      </c>
      <c r="AA34" s="12" t="s">
        <v>50</v>
      </c>
      <c r="AB34" s="8" t="s">
        <v>270</v>
      </c>
      <c r="AC34" s="14" t="s">
        <v>271</v>
      </c>
      <c r="AD34" s="12" t="s">
        <v>52</v>
      </c>
      <c r="AE34" s="12"/>
      <c r="AF34" s="12"/>
      <c r="AG34" s="12"/>
      <c r="AH34" s="15"/>
      <c r="AI34" s="12"/>
      <c r="AJ34" s="12" t="s">
        <v>53</v>
      </c>
      <c r="AK34" s="12" t="s">
        <v>51</v>
      </c>
      <c r="AL34" s="12" t="s">
        <v>54</v>
      </c>
      <c r="AM34" s="12" t="s">
        <v>51</v>
      </c>
      <c r="AN34" s="12" t="s">
        <v>51</v>
      </c>
    </row>
    <row r="35" spans="1:57" ht="105">
      <c r="A35" s="10">
        <v>26</v>
      </c>
      <c r="B35" s="12" t="s">
        <v>65</v>
      </c>
      <c r="C35" s="12">
        <v>1022</v>
      </c>
      <c r="D35" s="12" t="s">
        <v>264</v>
      </c>
      <c r="E35" s="12" t="s">
        <v>187</v>
      </c>
      <c r="F35" s="12" t="s">
        <v>265</v>
      </c>
      <c r="G35" s="12" t="s">
        <v>266</v>
      </c>
      <c r="H35" s="12" t="s">
        <v>264</v>
      </c>
      <c r="I35" s="14" t="s">
        <v>272</v>
      </c>
      <c r="J35" s="14" t="s">
        <v>297</v>
      </c>
      <c r="K35" s="14" t="s">
        <v>269</v>
      </c>
      <c r="L35" s="14" t="s">
        <v>269</v>
      </c>
      <c r="M35" s="15">
        <v>44188</v>
      </c>
      <c r="N35" s="12"/>
      <c r="O35" s="12" t="s">
        <v>55</v>
      </c>
      <c r="P35" s="12" t="s">
        <v>60</v>
      </c>
      <c r="Q35" s="12" t="s">
        <v>60</v>
      </c>
      <c r="R35" s="12" t="s">
        <v>46</v>
      </c>
      <c r="S35" s="12" t="s">
        <v>61</v>
      </c>
      <c r="T35" s="63"/>
      <c r="U35" s="12" t="s">
        <v>48</v>
      </c>
      <c r="V35" s="63"/>
      <c r="W35" s="12" t="s">
        <v>58</v>
      </c>
      <c r="X35" s="63">
        <f t="shared" si="1"/>
        <v>3</v>
      </c>
      <c r="Y35" s="16" t="str">
        <f t="shared" si="2"/>
        <v>Baja</v>
      </c>
      <c r="Z35" s="12">
        <f t="shared" si="0"/>
        <v>3</v>
      </c>
      <c r="AA35" s="12" t="s">
        <v>50</v>
      </c>
      <c r="AB35" s="8" t="s">
        <v>270</v>
      </c>
      <c r="AC35" s="14" t="s">
        <v>271</v>
      </c>
      <c r="AD35" s="12" t="s">
        <v>52</v>
      </c>
      <c r="AE35" s="12"/>
      <c r="AF35" s="12"/>
      <c r="AG35" s="12"/>
      <c r="AH35" s="15"/>
      <c r="AI35" s="12"/>
      <c r="AJ35" s="12" t="s">
        <v>53</v>
      </c>
      <c r="AK35" s="12" t="s">
        <v>51</v>
      </c>
      <c r="AL35" s="12" t="s">
        <v>54</v>
      </c>
      <c r="AM35" s="12" t="s">
        <v>51</v>
      </c>
      <c r="AN35" s="12" t="s">
        <v>51</v>
      </c>
      <c r="BE35" s="9"/>
    </row>
    <row r="36" spans="1:57" ht="105">
      <c r="A36" s="10">
        <v>27</v>
      </c>
      <c r="B36" s="12" t="s">
        <v>65</v>
      </c>
      <c r="C36" s="12">
        <v>1022</v>
      </c>
      <c r="D36" s="12" t="s">
        <v>264</v>
      </c>
      <c r="E36" s="12" t="s">
        <v>187</v>
      </c>
      <c r="F36" s="12" t="s">
        <v>265</v>
      </c>
      <c r="G36" s="12" t="s">
        <v>266</v>
      </c>
      <c r="H36" s="12" t="s">
        <v>264</v>
      </c>
      <c r="I36" s="14" t="s">
        <v>272</v>
      </c>
      <c r="J36" s="14" t="s">
        <v>298</v>
      </c>
      <c r="K36" s="14" t="s">
        <v>269</v>
      </c>
      <c r="L36" s="14" t="s">
        <v>269</v>
      </c>
      <c r="M36" s="15">
        <v>44188</v>
      </c>
      <c r="N36" s="12"/>
      <c r="O36" s="12" t="s">
        <v>55</v>
      </c>
      <c r="P36" s="12" t="s">
        <v>60</v>
      </c>
      <c r="Q36" s="12" t="s">
        <v>60</v>
      </c>
      <c r="R36" s="12" t="s">
        <v>46</v>
      </c>
      <c r="S36" s="12" t="s">
        <v>61</v>
      </c>
      <c r="T36" s="63"/>
      <c r="U36" s="12" t="s">
        <v>48</v>
      </c>
      <c r="V36" s="63"/>
      <c r="W36" s="12" t="s">
        <v>58</v>
      </c>
      <c r="X36" s="63">
        <f t="shared" si="1"/>
        <v>3</v>
      </c>
      <c r="Y36" s="16" t="str">
        <f t="shared" si="2"/>
        <v>Baja</v>
      </c>
      <c r="Z36" s="12">
        <f t="shared" si="0"/>
        <v>3</v>
      </c>
      <c r="AA36" s="12" t="s">
        <v>50</v>
      </c>
      <c r="AB36" s="8" t="s">
        <v>270</v>
      </c>
      <c r="AC36" s="14" t="s">
        <v>271</v>
      </c>
      <c r="AD36" s="12" t="s">
        <v>52</v>
      </c>
      <c r="AE36" s="12"/>
      <c r="AF36" s="12"/>
      <c r="AG36" s="12"/>
      <c r="AH36" s="15"/>
      <c r="AI36" s="12"/>
      <c r="AJ36" s="12" t="s">
        <v>53</v>
      </c>
      <c r="AK36" s="12" t="s">
        <v>51</v>
      </c>
      <c r="AL36" s="12" t="s">
        <v>54</v>
      </c>
      <c r="AM36" s="12" t="s">
        <v>51</v>
      </c>
      <c r="AN36" s="12" t="s">
        <v>51</v>
      </c>
      <c r="BE36" s="10" t="s">
        <v>47</v>
      </c>
    </row>
    <row r="37" spans="1:57" ht="105">
      <c r="A37" s="10">
        <v>28</v>
      </c>
      <c r="B37" s="12" t="s">
        <v>65</v>
      </c>
      <c r="C37" s="12">
        <v>1022</v>
      </c>
      <c r="D37" s="12" t="s">
        <v>264</v>
      </c>
      <c r="E37" s="12" t="s">
        <v>187</v>
      </c>
      <c r="F37" s="12" t="s">
        <v>265</v>
      </c>
      <c r="G37" s="12" t="s">
        <v>266</v>
      </c>
      <c r="H37" s="12" t="s">
        <v>264</v>
      </c>
      <c r="I37" s="14" t="s">
        <v>272</v>
      </c>
      <c r="J37" s="14" t="s">
        <v>299</v>
      </c>
      <c r="K37" s="14" t="s">
        <v>269</v>
      </c>
      <c r="L37" s="14" t="s">
        <v>269</v>
      </c>
      <c r="M37" s="15">
        <v>44188</v>
      </c>
      <c r="N37" s="12"/>
      <c r="O37" s="12" t="s">
        <v>55</v>
      </c>
      <c r="P37" s="12" t="s">
        <v>60</v>
      </c>
      <c r="Q37" s="12" t="s">
        <v>60</v>
      </c>
      <c r="R37" s="12" t="s">
        <v>46</v>
      </c>
      <c r="S37" s="12" t="s">
        <v>61</v>
      </c>
      <c r="T37" s="63"/>
      <c r="U37" s="12" t="s">
        <v>48</v>
      </c>
      <c r="V37" s="63"/>
      <c r="W37" s="12" t="s">
        <v>58</v>
      </c>
      <c r="X37" s="63">
        <f t="shared" si="1"/>
        <v>3</v>
      </c>
      <c r="Y37" s="16" t="str">
        <f t="shared" si="2"/>
        <v>Baja</v>
      </c>
      <c r="Z37" s="12">
        <f t="shared" si="0"/>
        <v>3</v>
      </c>
      <c r="AA37" s="12" t="s">
        <v>50</v>
      </c>
      <c r="AB37" s="8" t="s">
        <v>270</v>
      </c>
      <c r="AC37" s="14" t="s">
        <v>271</v>
      </c>
      <c r="AD37" s="12" t="s">
        <v>52</v>
      </c>
      <c r="AE37" s="12"/>
      <c r="AF37" s="12"/>
      <c r="AG37" s="12"/>
      <c r="AH37" s="15"/>
      <c r="AI37" s="12"/>
      <c r="AJ37" s="12" t="s">
        <v>53</v>
      </c>
      <c r="AK37" s="12" t="s">
        <v>51</v>
      </c>
      <c r="AL37" s="12" t="s">
        <v>54</v>
      </c>
      <c r="AM37" s="12" t="s">
        <v>51</v>
      </c>
      <c r="AN37" s="12" t="s">
        <v>51</v>
      </c>
      <c r="BE37" s="10" t="s">
        <v>61</v>
      </c>
    </row>
    <row r="38" spans="1:57" ht="105">
      <c r="A38" s="10">
        <v>29</v>
      </c>
      <c r="B38" s="12" t="s">
        <v>65</v>
      </c>
      <c r="C38" s="12">
        <v>1022</v>
      </c>
      <c r="D38" s="12" t="s">
        <v>264</v>
      </c>
      <c r="E38" s="12" t="s">
        <v>187</v>
      </c>
      <c r="F38" s="12" t="s">
        <v>265</v>
      </c>
      <c r="G38" s="12" t="s">
        <v>266</v>
      </c>
      <c r="H38" s="12" t="s">
        <v>264</v>
      </c>
      <c r="I38" s="14" t="s">
        <v>272</v>
      </c>
      <c r="J38" s="14" t="s">
        <v>300</v>
      </c>
      <c r="K38" s="14" t="s">
        <v>269</v>
      </c>
      <c r="L38" s="14" t="s">
        <v>269</v>
      </c>
      <c r="M38" s="15">
        <v>44188</v>
      </c>
      <c r="N38" s="12"/>
      <c r="O38" s="12" t="s">
        <v>55</v>
      </c>
      <c r="P38" s="12" t="s">
        <v>60</v>
      </c>
      <c r="Q38" s="12" t="s">
        <v>60</v>
      </c>
      <c r="R38" s="12" t="s">
        <v>46</v>
      </c>
      <c r="S38" s="12" t="s">
        <v>61</v>
      </c>
      <c r="T38" s="63"/>
      <c r="U38" s="12" t="s">
        <v>48</v>
      </c>
      <c r="V38" s="63"/>
      <c r="W38" s="12" t="s">
        <v>58</v>
      </c>
      <c r="X38" s="63">
        <f t="shared" si="1"/>
        <v>3</v>
      </c>
      <c r="Y38" s="16" t="str">
        <f t="shared" si="2"/>
        <v>Baja</v>
      </c>
      <c r="Z38" s="12">
        <f t="shared" si="0"/>
        <v>3</v>
      </c>
      <c r="AA38" s="12" t="s">
        <v>50</v>
      </c>
      <c r="AB38" s="8" t="s">
        <v>270</v>
      </c>
      <c r="AC38" s="14" t="s">
        <v>271</v>
      </c>
      <c r="AD38" s="12" t="s">
        <v>52</v>
      </c>
      <c r="AE38" s="12"/>
      <c r="AF38" s="12"/>
      <c r="AG38" s="12"/>
      <c r="AH38" s="15"/>
      <c r="AI38" s="12"/>
      <c r="AJ38" s="12" t="s">
        <v>53</v>
      </c>
      <c r="AK38" s="12" t="s">
        <v>51</v>
      </c>
      <c r="AL38" s="12" t="s">
        <v>54</v>
      </c>
      <c r="AM38" s="12" t="s">
        <v>51</v>
      </c>
      <c r="AN38" s="12" t="s">
        <v>51</v>
      </c>
      <c r="BE38" s="10" t="s">
        <v>68</v>
      </c>
    </row>
    <row r="39" spans="1:57" ht="105">
      <c r="A39" s="10">
        <v>30</v>
      </c>
      <c r="B39" s="12" t="s">
        <v>65</v>
      </c>
      <c r="C39" s="12">
        <v>1022</v>
      </c>
      <c r="D39" s="12" t="s">
        <v>264</v>
      </c>
      <c r="E39" s="12" t="s">
        <v>187</v>
      </c>
      <c r="F39" s="12" t="s">
        <v>265</v>
      </c>
      <c r="G39" s="12" t="s">
        <v>266</v>
      </c>
      <c r="H39" s="12" t="s">
        <v>264</v>
      </c>
      <c r="I39" s="14" t="s">
        <v>272</v>
      </c>
      <c r="J39" s="14" t="s">
        <v>301</v>
      </c>
      <c r="K39" s="14" t="s">
        <v>269</v>
      </c>
      <c r="L39" s="14" t="s">
        <v>269</v>
      </c>
      <c r="M39" s="15">
        <v>44188</v>
      </c>
      <c r="N39" s="12"/>
      <c r="O39" s="12" t="s">
        <v>55</v>
      </c>
      <c r="P39" s="12" t="s">
        <v>60</v>
      </c>
      <c r="Q39" s="12" t="s">
        <v>60</v>
      </c>
      <c r="R39" s="12" t="s">
        <v>46</v>
      </c>
      <c r="S39" s="12" t="s">
        <v>61</v>
      </c>
      <c r="T39" s="63"/>
      <c r="U39" s="12" t="s">
        <v>48</v>
      </c>
      <c r="V39" s="63"/>
      <c r="W39" s="12" t="s">
        <v>58</v>
      </c>
      <c r="X39" s="63">
        <f t="shared" si="1"/>
        <v>3</v>
      </c>
      <c r="Y39" s="16" t="str">
        <f t="shared" si="2"/>
        <v>Baja</v>
      </c>
      <c r="Z39" s="12">
        <f t="shared" si="0"/>
        <v>3</v>
      </c>
      <c r="AA39" s="12" t="s">
        <v>50</v>
      </c>
      <c r="AB39" s="8" t="s">
        <v>270</v>
      </c>
      <c r="AC39" s="14" t="s">
        <v>271</v>
      </c>
      <c r="AD39" s="12" t="s">
        <v>52</v>
      </c>
      <c r="AE39" s="12"/>
      <c r="AF39" s="12"/>
      <c r="AG39" s="12"/>
      <c r="AH39" s="15"/>
      <c r="AI39" s="12"/>
      <c r="AJ39" s="12" t="s">
        <v>53</v>
      </c>
      <c r="AK39" s="12" t="s">
        <v>51</v>
      </c>
      <c r="AL39" s="12" t="s">
        <v>54</v>
      </c>
      <c r="AM39" s="12" t="s">
        <v>51</v>
      </c>
      <c r="AN39" s="12" t="s">
        <v>51</v>
      </c>
    </row>
    <row r="40" spans="1:57" ht="105">
      <c r="A40" s="10">
        <v>31</v>
      </c>
      <c r="B40" s="12" t="s">
        <v>65</v>
      </c>
      <c r="C40" s="12">
        <v>1022</v>
      </c>
      <c r="D40" s="12" t="s">
        <v>264</v>
      </c>
      <c r="E40" s="12" t="s">
        <v>187</v>
      </c>
      <c r="F40" s="12" t="s">
        <v>265</v>
      </c>
      <c r="G40" s="12" t="s">
        <v>266</v>
      </c>
      <c r="H40" s="12" t="s">
        <v>264</v>
      </c>
      <c r="I40" s="14" t="s">
        <v>272</v>
      </c>
      <c r="J40" s="14" t="s">
        <v>302</v>
      </c>
      <c r="K40" s="14" t="s">
        <v>269</v>
      </c>
      <c r="L40" s="14" t="s">
        <v>269</v>
      </c>
      <c r="M40" s="15">
        <v>44188</v>
      </c>
      <c r="N40" s="12"/>
      <c r="O40" s="12" t="s">
        <v>55</v>
      </c>
      <c r="P40" s="12" t="s">
        <v>60</v>
      </c>
      <c r="Q40" s="12" t="s">
        <v>60</v>
      </c>
      <c r="R40" s="12" t="s">
        <v>46</v>
      </c>
      <c r="S40" s="12" t="s">
        <v>61</v>
      </c>
      <c r="T40" s="63"/>
      <c r="U40" s="12" t="s">
        <v>48</v>
      </c>
      <c r="V40" s="63"/>
      <c r="W40" s="12" t="s">
        <v>58</v>
      </c>
      <c r="X40" s="63">
        <f t="shared" si="1"/>
        <v>3</v>
      </c>
      <c r="Y40" s="16" t="str">
        <f t="shared" si="2"/>
        <v>Baja</v>
      </c>
      <c r="Z40" s="12">
        <f t="shared" si="0"/>
        <v>3</v>
      </c>
      <c r="AA40" s="12" t="s">
        <v>50</v>
      </c>
      <c r="AB40" s="8" t="s">
        <v>270</v>
      </c>
      <c r="AC40" s="14" t="s">
        <v>271</v>
      </c>
      <c r="AD40" s="12" t="s">
        <v>52</v>
      </c>
      <c r="AE40" s="12"/>
      <c r="AF40" s="12"/>
      <c r="AG40" s="12"/>
      <c r="AH40" s="15"/>
      <c r="AI40" s="12"/>
      <c r="AJ40" s="12" t="s">
        <v>53</v>
      </c>
      <c r="AK40" s="12" t="s">
        <v>51</v>
      </c>
      <c r="AL40" s="12" t="s">
        <v>54</v>
      </c>
      <c r="AM40" s="12" t="s">
        <v>51</v>
      </c>
      <c r="AN40" s="12" t="s">
        <v>51</v>
      </c>
      <c r="BE40" s="10" t="s">
        <v>48</v>
      </c>
    </row>
    <row r="41" spans="1:57" ht="105">
      <c r="A41" s="10">
        <v>32</v>
      </c>
      <c r="B41" s="12" t="s">
        <v>65</v>
      </c>
      <c r="C41" s="12">
        <v>1022</v>
      </c>
      <c r="D41" s="12" t="s">
        <v>264</v>
      </c>
      <c r="E41" s="12" t="s">
        <v>187</v>
      </c>
      <c r="F41" s="12" t="s">
        <v>265</v>
      </c>
      <c r="G41" s="12" t="s">
        <v>266</v>
      </c>
      <c r="H41" s="12" t="s">
        <v>264</v>
      </c>
      <c r="I41" s="14" t="s">
        <v>272</v>
      </c>
      <c r="J41" s="14" t="s">
        <v>303</v>
      </c>
      <c r="K41" s="14" t="s">
        <v>269</v>
      </c>
      <c r="L41" s="14" t="s">
        <v>269</v>
      </c>
      <c r="M41" s="15">
        <v>44188</v>
      </c>
      <c r="N41" s="12"/>
      <c r="O41" s="12" t="s">
        <v>55</v>
      </c>
      <c r="P41" s="12" t="s">
        <v>60</v>
      </c>
      <c r="Q41" s="12" t="s">
        <v>60</v>
      </c>
      <c r="R41" s="12" t="s">
        <v>46</v>
      </c>
      <c r="S41" s="12" t="s">
        <v>61</v>
      </c>
      <c r="T41" s="63"/>
      <c r="U41" s="12" t="s">
        <v>48</v>
      </c>
      <c r="V41" s="63"/>
      <c r="W41" s="12" t="s">
        <v>58</v>
      </c>
      <c r="X41" s="63">
        <f t="shared" si="1"/>
        <v>3</v>
      </c>
      <c r="Y41" s="16" t="str">
        <f t="shared" si="2"/>
        <v>Baja</v>
      </c>
      <c r="Z41" s="12">
        <f t="shared" si="0"/>
        <v>3</v>
      </c>
      <c r="AA41" s="12" t="s">
        <v>50</v>
      </c>
      <c r="AB41" s="8" t="s">
        <v>270</v>
      </c>
      <c r="AC41" s="14" t="s">
        <v>271</v>
      </c>
      <c r="AD41" s="12" t="s">
        <v>52</v>
      </c>
      <c r="AE41" s="12"/>
      <c r="AF41" s="12"/>
      <c r="AG41" s="12"/>
      <c r="AH41" s="15"/>
      <c r="AI41" s="12"/>
      <c r="AJ41" s="12" t="s">
        <v>53</v>
      </c>
      <c r="AK41" s="12" t="s">
        <v>51</v>
      </c>
      <c r="AL41" s="12" t="s">
        <v>54</v>
      </c>
      <c r="AM41" s="12" t="s">
        <v>51</v>
      </c>
      <c r="AN41" s="12" t="s">
        <v>51</v>
      </c>
      <c r="BE41" s="10" t="s">
        <v>58</v>
      </c>
    </row>
    <row r="42" spans="1:57" ht="105">
      <c r="A42" s="10">
        <v>33</v>
      </c>
      <c r="B42" s="12" t="s">
        <v>65</v>
      </c>
      <c r="C42" s="12">
        <v>1022</v>
      </c>
      <c r="D42" s="12" t="s">
        <v>264</v>
      </c>
      <c r="E42" s="12" t="s">
        <v>187</v>
      </c>
      <c r="F42" s="12" t="s">
        <v>265</v>
      </c>
      <c r="G42" s="12" t="s">
        <v>266</v>
      </c>
      <c r="H42" s="12" t="s">
        <v>264</v>
      </c>
      <c r="I42" s="14" t="s">
        <v>272</v>
      </c>
      <c r="J42" s="14" t="s">
        <v>304</v>
      </c>
      <c r="K42" s="14" t="s">
        <v>269</v>
      </c>
      <c r="L42" s="14" t="s">
        <v>269</v>
      </c>
      <c r="M42" s="15">
        <v>44188</v>
      </c>
      <c r="N42" s="12"/>
      <c r="O42" s="12" t="s">
        <v>55</v>
      </c>
      <c r="P42" s="12" t="s">
        <v>60</v>
      </c>
      <c r="Q42" s="12" t="s">
        <v>60</v>
      </c>
      <c r="R42" s="12" t="s">
        <v>46</v>
      </c>
      <c r="S42" s="12" t="s">
        <v>61</v>
      </c>
      <c r="T42" s="63"/>
      <c r="U42" s="12" t="s">
        <v>48</v>
      </c>
      <c r="V42" s="63"/>
      <c r="W42" s="12" t="s">
        <v>58</v>
      </c>
      <c r="X42" s="63">
        <f t="shared" si="1"/>
        <v>3</v>
      </c>
      <c r="Y42" s="16" t="str">
        <f t="shared" si="2"/>
        <v>Baja</v>
      </c>
      <c r="Z42" s="12">
        <f t="shared" si="0"/>
        <v>3</v>
      </c>
      <c r="AA42" s="12" t="s">
        <v>50</v>
      </c>
      <c r="AB42" s="8" t="s">
        <v>270</v>
      </c>
      <c r="AC42" s="14" t="s">
        <v>271</v>
      </c>
      <c r="AD42" s="12" t="s">
        <v>52</v>
      </c>
      <c r="AE42" s="12"/>
      <c r="AF42" s="12"/>
      <c r="AG42" s="12"/>
      <c r="AH42" s="15"/>
      <c r="AI42" s="12"/>
      <c r="AJ42" s="12" t="s">
        <v>53</v>
      </c>
      <c r="AK42" s="12" t="s">
        <v>51</v>
      </c>
      <c r="AL42" s="12" t="s">
        <v>54</v>
      </c>
      <c r="AM42" s="12" t="s">
        <v>51</v>
      </c>
      <c r="AN42" s="12" t="s">
        <v>51</v>
      </c>
      <c r="BE42" s="10" t="s">
        <v>49</v>
      </c>
    </row>
    <row r="43" spans="1:57" ht="105">
      <c r="A43" s="10">
        <v>34</v>
      </c>
      <c r="B43" s="12" t="s">
        <v>65</v>
      </c>
      <c r="C43" s="12">
        <v>1022</v>
      </c>
      <c r="D43" s="12" t="s">
        <v>264</v>
      </c>
      <c r="E43" s="12" t="s">
        <v>187</v>
      </c>
      <c r="F43" s="12" t="s">
        <v>265</v>
      </c>
      <c r="G43" s="12" t="s">
        <v>266</v>
      </c>
      <c r="H43" s="12" t="s">
        <v>264</v>
      </c>
      <c r="I43" s="14" t="s">
        <v>272</v>
      </c>
      <c r="J43" s="14" t="s">
        <v>305</v>
      </c>
      <c r="K43" s="14" t="s">
        <v>269</v>
      </c>
      <c r="L43" s="14" t="s">
        <v>269</v>
      </c>
      <c r="M43" s="15">
        <v>44188</v>
      </c>
      <c r="N43" s="12"/>
      <c r="O43" s="12" t="s">
        <v>55</v>
      </c>
      <c r="P43" s="12" t="s">
        <v>60</v>
      </c>
      <c r="Q43" s="12" t="s">
        <v>60</v>
      </c>
      <c r="R43" s="12" t="s">
        <v>46</v>
      </c>
      <c r="S43" s="12" t="s">
        <v>61</v>
      </c>
      <c r="T43" s="63"/>
      <c r="U43" s="12" t="s">
        <v>48</v>
      </c>
      <c r="V43" s="63"/>
      <c r="W43" s="12" t="s">
        <v>58</v>
      </c>
      <c r="X43" s="63">
        <f t="shared" si="1"/>
        <v>3</v>
      </c>
      <c r="Y43" s="16" t="str">
        <f t="shared" si="2"/>
        <v>Baja</v>
      </c>
      <c r="Z43" s="12">
        <f t="shared" si="0"/>
        <v>3</v>
      </c>
      <c r="AA43" s="12" t="s">
        <v>50</v>
      </c>
      <c r="AB43" s="8" t="s">
        <v>270</v>
      </c>
      <c r="AC43" s="14" t="s">
        <v>271</v>
      </c>
      <c r="AD43" s="12" t="s">
        <v>52</v>
      </c>
      <c r="AE43" s="12"/>
      <c r="AF43" s="12"/>
      <c r="AG43" s="12"/>
      <c r="AH43" s="15"/>
      <c r="AI43" s="12"/>
      <c r="AJ43" s="12" t="s">
        <v>53</v>
      </c>
      <c r="AK43" s="12" t="s">
        <v>51</v>
      </c>
      <c r="AL43" s="12" t="s">
        <v>54</v>
      </c>
      <c r="AM43" s="12" t="s">
        <v>51</v>
      </c>
      <c r="AN43" s="12" t="s">
        <v>51</v>
      </c>
    </row>
    <row r="44" spans="1:57" ht="105">
      <c r="A44" s="10">
        <v>35</v>
      </c>
      <c r="B44" s="12" t="s">
        <v>65</v>
      </c>
      <c r="C44" s="12">
        <v>1022</v>
      </c>
      <c r="D44" s="12" t="s">
        <v>264</v>
      </c>
      <c r="E44" s="12" t="s">
        <v>187</v>
      </c>
      <c r="F44" s="12" t="s">
        <v>265</v>
      </c>
      <c r="G44" s="12" t="s">
        <v>266</v>
      </c>
      <c r="H44" s="12" t="s">
        <v>264</v>
      </c>
      <c r="I44" s="14" t="s">
        <v>272</v>
      </c>
      <c r="J44" s="14" t="s">
        <v>306</v>
      </c>
      <c r="K44" s="14" t="s">
        <v>269</v>
      </c>
      <c r="L44" s="14" t="s">
        <v>269</v>
      </c>
      <c r="M44" s="15">
        <v>44188</v>
      </c>
      <c r="N44" s="12"/>
      <c r="O44" s="12" t="s">
        <v>55</v>
      </c>
      <c r="P44" s="12" t="s">
        <v>60</v>
      </c>
      <c r="Q44" s="12" t="s">
        <v>60</v>
      </c>
      <c r="R44" s="12" t="s">
        <v>46</v>
      </c>
      <c r="S44" s="12" t="s">
        <v>61</v>
      </c>
      <c r="T44" s="63"/>
      <c r="U44" s="12" t="s">
        <v>48</v>
      </c>
      <c r="V44" s="63"/>
      <c r="W44" s="12" t="s">
        <v>58</v>
      </c>
      <c r="X44" s="63">
        <f t="shared" si="1"/>
        <v>3</v>
      </c>
      <c r="Y44" s="16" t="str">
        <f t="shared" si="2"/>
        <v>Baja</v>
      </c>
      <c r="Z44" s="12">
        <f t="shared" si="0"/>
        <v>3</v>
      </c>
      <c r="AA44" s="12" t="s">
        <v>50</v>
      </c>
      <c r="AB44" s="8" t="s">
        <v>270</v>
      </c>
      <c r="AC44" s="14" t="s">
        <v>271</v>
      </c>
      <c r="AD44" s="12" t="s">
        <v>52</v>
      </c>
      <c r="AE44" s="12"/>
      <c r="AF44" s="12"/>
      <c r="AG44" s="12"/>
      <c r="AH44" s="15"/>
      <c r="AI44" s="12"/>
      <c r="AJ44" s="12" t="s">
        <v>53</v>
      </c>
      <c r="AK44" s="12" t="s">
        <v>51</v>
      </c>
      <c r="AL44" s="12" t="s">
        <v>54</v>
      </c>
      <c r="AM44" s="12" t="s">
        <v>51</v>
      </c>
      <c r="AN44" s="12" t="s">
        <v>51</v>
      </c>
      <c r="BE44" s="10" t="s">
        <v>46</v>
      </c>
    </row>
    <row r="45" spans="1:57" ht="105">
      <c r="A45" s="10">
        <v>36</v>
      </c>
      <c r="B45" s="12" t="s">
        <v>65</v>
      </c>
      <c r="C45" s="12">
        <v>1022</v>
      </c>
      <c r="D45" s="12" t="s">
        <v>264</v>
      </c>
      <c r="E45" s="12" t="s">
        <v>187</v>
      </c>
      <c r="F45" s="12" t="s">
        <v>265</v>
      </c>
      <c r="G45" s="12" t="s">
        <v>266</v>
      </c>
      <c r="H45" s="12" t="s">
        <v>264</v>
      </c>
      <c r="I45" s="14" t="s">
        <v>272</v>
      </c>
      <c r="J45" s="14" t="s">
        <v>307</v>
      </c>
      <c r="K45" s="14" t="s">
        <v>269</v>
      </c>
      <c r="L45" s="14" t="s">
        <v>269</v>
      </c>
      <c r="M45" s="15">
        <v>44188</v>
      </c>
      <c r="N45" s="12"/>
      <c r="O45" s="12" t="s">
        <v>55</v>
      </c>
      <c r="P45" s="12" t="s">
        <v>60</v>
      </c>
      <c r="Q45" s="12" t="s">
        <v>60</v>
      </c>
      <c r="R45" s="12" t="s">
        <v>46</v>
      </c>
      <c r="S45" s="12" t="s">
        <v>61</v>
      </c>
      <c r="T45" s="63"/>
      <c r="U45" s="12" t="s">
        <v>48</v>
      </c>
      <c r="V45" s="63"/>
      <c r="W45" s="12" t="s">
        <v>58</v>
      </c>
      <c r="X45" s="63">
        <f t="shared" si="1"/>
        <v>3</v>
      </c>
      <c r="Y45" s="16" t="str">
        <f t="shared" si="2"/>
        <v>Baja</v>
      </c>
      <c r="Z45" s="12">
        <f t="shared" si="0"/>
        <v>3</v>
      </c>
      <c r="AA45" s="12" t="s">
        <v>50</v>
      </c>
      <c r="AB45" s="8" t="s">
        <v>270</v>
      </c>
      <c r="AC45" s="14" t="s">
        <v>271</v>
      </c>
      <c r="AD45" s="12" t="s">
        <v>52</v>
      </c>
      <c r="AE45" s="12"/>
      <c r="AF45" s="12"/>
      <c r="AG45" s="12"/>
      <c r="AH45" s="15"/>
      <c r="AI45" s="12"/>
      <c r="AJ45" s="12" t="s">
        <v>53</v>
      </c>
      <c r="AK45" s="12" t="s">
        <v>51</v>
      </c>
      <c r="AL45" s="12" t="s">
        <v>54</v>
      </c>
      <c r="AM45" s="12" t="s">
        <v>51</v>
      </c>
      <c r="AN45" s="12" t="s">
        <v>51</v>
      </c>
      <c r="BE45" s="10" t="s">
        <v>107</v>
      </c>
    </row>
    <row r="46" spans="1:57" ht="105">
      <c r="A46" s="10">
        <v>37</v>
      </c>
      <c r="B46" s="12" t="s">
        <v>65</v>
      </c>
      <c r="C46" s="12">
        <v>1022</v>
      </c>
      <c r="D46" s="12" t="s">
        <v>264</v>
      </c>
      <c r="E46" s="12" t="s">
        <v>187</v>
      </c>
      <c r="F46" s="12" t="s">
        <v>265</v>
      </c>
      <c r="G46" s="12" t="s">
        <v>266</v>
      </c>
      <c r="H46" s="12" t="s">
        <v>264</v>
      </c>
      <c r="I46" s="14" t="s">
        <v>272</v>
      </c>
      <c r="J46" s="14" t="s">
        <v>308</v>
      </c>
      <c r="K46" s="14" t="s">
        <v>269</v>
      </c>
      <c r="L46" s="14" t="s">
        <v>269</v>
      </c>
      <c r="M46" s="15">
        <v>44188</v>
      </c>
      <c r="N46" s="12"/>
      <c r="O46" s="12" t="s">
        <v>55</v>
      </c>
      <c r="P46" s="12" t="s">
        <v>60</v>
      </c>
      <c r="Q46" s="12" t="s">
        <v>60</v>
      </c>
      <c r="R46" s="12" t="s">
        <v>46</v>
      </c>
      <c r="S46" s="12" t="s">
        <v>61</v>
      </c>
      <c r="T46" s="63"/>
      <c r="U46" s="12" t="s">
        <v>48</v>
      </c>
      <c r="V46" s="63"/>
      <c r="W46" s="12" t="s">
        <v>58</v>
      </c>
      <c r="X46" s="63">
        <f t="shared" si="1"/>
        <v>3</v>
      </c>
      <c r="Y46" s="16" t="str">
        <f t="shared" si="2"/>
        <v>Baja</v>
      </c>
      <c r="Z46" s="12">
        <f t="shared" si="0"/>
        <v>3</v>
      </c>
      <c r="AA46" s="12" t="s">
        <v>50</v>
      </c>
      <c r="AB46" s="8" t="s">
        <v>270</v>
      </c>
      <c r="AC46" s="14" t="s">
        <v>271</v>
      </c>
      <c r="AD46" s="12" t="s">
        <v>52</v>
      </c>
      <c r="AE46" s="12"/>
      <c r="AF46" s="12"/>
      <c r="AG46" s="12"/>
      <c r="AH46" s="15"/>
      <c r="AI46" s="12"/>
      <c r="AJ46" s="12" t="s">
        <v>53</v>
      </c>
      <c r="AK46" s="12" t="s">
        <v>51</v>
      </c>
      <c r="AL46" s="12" t="s">
        <v>54</v>
      </c>
      <c r="AM46" s="12" t="s">
        <v>51</v>
      </c>
      <c r="AN46" s="12" t="s">
        <v>51</v>
      </c>
    </row>
    <row r="47" spans="1:57" ht="105">
      <c r="A47" s="10">
        <v>38</v>
      </c>
      <c r="B47" s="12" t="s">
        <v>65</v>
      </c>
      <c r="C47" s="12">
        <v>1022</v>
      </c>
      <c r="D47" s="12" t="s">
        <v>264</v>
      </c>
      <c r="E47" s="12" t="s">
        <v>187</v>
      </c>
      <c r="F47" s="12" t="s">
        <v>265</v>
      </c>
      <c r="G47" s="12" t="s">
        <v>266</v>
      </c>
      <c r="H47" s="12" t="s">
        <v>264</v>
      </c>
      <c r="I47" s="14" t="s">
        <v>272</v>
      </c>
      <c r="J47" s="14" t="s">
        <v>309</v>
      </c>
      <c r="K47" s="14" t="s">
        <v>269</v>
      </c>
      <c r="L47" s="14" t="s">
        <v>269</v>
      </c>
      <c r="M47" s="15">
        <v>44188</v>
      </c>
      <c r="N47" s="12"/>
      <c r="O47" s="12" t="s">
        <v>55</v>
      </c>
      <c r="P47" s="12" t="s">
        <v>60</v>
      </c>
      <c r="Q47" s="12" t="s">
        <v>60</v>
      </c>
      <c r="R47" s="12" t="s">
        <v>46</v>
      </c>
      <c r="S47" s="12" t="s">
        <v>61</v>
      </c>
      <c r="T47" s="63"/>
      <c r="U47" s="12" t="s">
        <v>48</v>
      </c>
      <c r="V47" s="63"/>
      <c r="W47" s="12" t="s">
        <v>58</v>
      </c>
      <c r="X47" s="63">
        <f t="shared" si="1"/>
        <v>3</v>
      </c>
      <c r="Y47" s="16" t="str">
        <f t="shared" si="2"/>
        <v>Baja</v>
      </c>
      <c r="Z47" s="12">
        <f t="shared" si="0"/>
        <v>3</v>
      </c>
      <c r="AA47" s="12" t="s">
        <v>50</v>
      </c>
      <c r="AB47" s="8" t="s">
        <v>270</v>
      </c>
      <c r="AC47" s="14" t="s">
        <v>271</v>
      </c>
      <c r="AD47" s="12" t="s">
        <v>52</v>
      </c>
      <c r="AE47" s="12"/>
      <c r="AF47" s="12"/>
      <c r="AG47" s="12"/>
      <c r="AH47" s="15"/>
      <c r="AI47" s="12"/>
      <c r="AJ47" s="12" t="s">
        <v>53</v>
      </c>
      <c r="AK47" s="12" t="s">
        <v>51</v>
      </c>
      <c r="AL47" s="12" t="s">
        <v>54</v>
      </c>
      <c r="AM47" s="12" t="s">
        <v>51</v>
      </c>
      <c r="AN47" s="12" t="s">
        <v>51</v>
      </c>
    </row>
    <row r="48" spans="1:57" ht="105">
      <c r="A48" s="10">
        <v>39</v>
      </c>
      <c r="B48" s="12" t="s">
        <v>65</v>
      </c>
      <c r="C48" s="12">
        <v>1022</v>
      </c>
      <c r="D48" s="12" t="s">
        <v>264</v>
      </c>
      <c r="E48" s="12" t="s">
        <v>187</v>
      </c>
      <c r="F48" s="12" t="s">
        <v>265</v>
      </c>
      <c r="G48" s="12" t="s">
        <v>266</v>
      </c>
      <c r="H48" s="12" t="s">
        <v>264</v>
      </c>
      <c r="I48" s="14" t="s">
        <v>272</v>
      </c>
      <c r="J48" s="14" t="s">
        <v>310</v>
      </c>
      <c r="K48" s="14" t="s">
        <v>269</v>
      </c>
      <c r="L48" s="14" t="s">
        <v>269</v>
      </c>
      <c r="M48" s="15">
        <v>44188</v>
      </c>
      <c r="N48" s="12"/>
      <c r="O48" s="12" t="s">
        <v>55</v>
      </c>
      <c r="P48" s="12" t="s">
        <v>60</v>
      </c>
      <c r="Q48" s="12" t="s">
        <v>60</v>
      </c>
      <c r="R48" s="12" t="s">
        <v>46</v>
      </c>
      <c r="S48" s="12" t="s">
        <v>61</v>
      </c>
      <c r="T48" s="63"/>
      <c r="U48" s="12" t="s">
        <v>48</v>
      </c>
      <c r="V48" s="63"/>
      <c r="W48" s="12" t="s">
        <v>58</v>
      </c>
      <c r="X48" s="63">
        <f t="shared" si="1"/>
        <v>3</v>
      </c>
      <c r="Y48" s="16" t="str">
        <f t="shared" si="2"/>
        <v>Baja</v>
      </c>
      <c r="Z48" s="12">
        <f t="shared" si="0"/>
        <v>3</v>
      </c>
      <c r="AA48" s="12" t="s">
        <v>50</v>
      </c>
      <c r="AB48" s="8" t="s">
        <v>270</v>
      </c>
      <c r="AC48" s="14" t="s">
        <v>271</v>
      </c>
      <c r="AD48" s="12" t="s">
        <v>52</v>
      </c>
      <c r="AE48" s="12"/>
      <c r="AF48" s="12"/>
      <c r="AG48" s="12"/>
      <c r="AH48" s="15"/>
      <c r="AI48" s="12"/>
      <c r="AJ48" s="12" t="s">
        <v>53</v>
      </c>
      <c r="AK48" s="12" t="s">
        <v>51</v>
      </c>
      <c r="AL48" s="12" t="s">
        <v>54</v>
      </c>
      <c r="AM48" s="12" t="s">
        <v>51</v>
      </c>
      <c r="AN48" s="12" t="s">
        <v>51</v>
      </c>
      <c r="BE48" s="10" t="s">
        <v>75</v>
      </c>
    </row>
    <row r="49" spans="1:57" ht="105">
      <c r="A49" s="10">
        <v>40</v>
      </c>
      <c r="B49" s="12" t="s">
        <v>65</v>
      </c>
      <c r="C49" s="12">
        <v>1022</v>
      </c>
      <c r="D49" s="12" t="s">
        <v>264</v>
      </c>
      <c r="E49" s="12" t="s">
        <v>187</v>
      </c>
      <c r="F49" s="12" t="s">
        <v>265</v>
      </c>
      <c r="G49" s="12" t="s">
        <v>266</v>
      </c>
      <c r="H49" s="12" t="s">
        <v>264</v>
      </c>
      <c r="I49" s="14" t="s">
        <v>272</v>
      </c>
      <c r="J49" s="14" t="s">
        <v>311</v>
      </c>
      <c r="K49" s="14" t="s">
        <v>269</v>
      </c>
      <c r="L49" s="14" t="s">
        <v>269</v>
      </c>
      <c r="M49" s="15">
        <v>44188</v>
      </c>
      <c r="N49" s="12"/>
      <c r="O49" s="12" t="s">
        <v>55</v>
      </c>
      <c r="P49" s="12" t="s">
        <v>60</v>
      </c>
      <c r="Q49" s="12" t="s">
        <v>60</v>
      </c>
      <c r="R49" s="12" t="s">
        <v>46</v>
      </c>
      <c r="S49" s="12" t="s">
        <v>61</v>
      </c>
      <c r="T49" s="63"/>
      <c r="U49" s="12" t="s">
        <v>48</v>
      </c>
      <c r="V49" s="63"/>
      <c r="W49" s="12" t="s">
        <v>58</v>
      </c>
      <c r="X49" s="63">
        <f t="shared" si="1"/>
        <v>3</v>
      </c>
      <c r="Y49" s="16" t="str">
        <f t="shared" si="2"/>
        <v>Baja</v>
      </c>
      <c r="Z49" s="12">
        <f t="shared" si="0"/>
        <v>3</v>
      </c>
      <c r="AA49" s="12" t="s">
        <v>50</v>
      </c>
      <c r="AB49" s="8" t="s">
        <v>270</v>
      </c>
      <c r="AC49" s="14" t="s">
        <v>271</v>
      </c>
      <c r="AD49" s="12" t="s">
        <v>52</v>
      </c>
      <c r="AE49" s="12"/>
      <c r="AF49" s="12"/>
      <c r="AG49" s="12"/>
      <c r="AH49" s="15"/>
      <c r="AI49" s="12"/>
      <c r="AJ49" s="12" t="s">
        <v>53</v>
      </c>
      <c r="AK49" s="12" t="s">
        <v>51</v>
      </c>
      <c r="AL49" s="12" t="s">
        <v>54</v>
      </c>
      <c r="AM49" s="12" t="s">
        <v>51</v>
      </c>
      <c r="AN49" s="12" t="s">
        <v>51</v>
      </c>
      <c r="BE49" s="10" t="s">
        <v>63</v>
      </c>
    </row>
    <row r="50" spans="1:57" ht="105">
      <c r="A50" s="10">
        <v>41</v>
      </c>
      <c r="B50" s="12" t="s">
        <v>65</v>
      </c>
      <c r="C50" s="12">
        <v>1022</v>
      </c>
      <c r="D50" s="12" t="s">
        <v>264</v>
      </c>
      <c r="E50" s="12" t="s">
        <v>187</v>
      </c>
      <c r="F50" s="12" t="s">
        <v>265</v>
      </c>
      <c r="G50" s="12" t="s">
        <v>266</v>
      </c>
      <c r="H50" s="12" t="s">
        <v>264</v>
      </c>
      <c r="I50" s="14" t="s">
        <v>272</v>
      </c>
      <c r="J50" s="14" t="s">
        <v>312</v>
      </c>
      <c r="K50" s="14" t="s">
        <v>269</v>
      </c>
      <c r="L50" s="14" t="s">
        <v>269</v>
      </c>
      <c r="M50" s="15">
        <v>44188</v>
      </c>
      <c r="N50" s="12"/>
      <c r="O50" s="12" t="s">
        <v>55</v>
      </c>
      <c r="P50" s="12" t="s">
        <v>60</v>
      </c>
      <c r="Q50" s="12" t="s">
        <v>60</v>
      </c>
      <c r="R50" s="12" t="s">
        <v>46</v>
      </c>
      <c r="S50" s="12" t="s">
        <v>61</v>
      </c>
      <c r="T50" s="63"/>
      <c r="U50" s="12" t="s">
        <v>48</v>
      </c>
      <c r="V50" s="63"/>
      <c r="W50" s="12" t="s">
        <v>58</v>
      </c>
      <c r="X50" s="63">
        <f t="shared" si="1"/>
        <v>3</v>
      </c>
      <c r="Y50" s="16" t="str">
        <f t="shared" si="2"/>
        <v>Baja</v>
      </c>
      <c r="Z50" s="12">
        <f t="shared" si="0"/>
        <v>3</v>
      </c>
      <c r="AA50" s="12" t="s">
        <v>50</v>
      </c>
      <c r="AB50" s="8" t="s">
        <v>270</v>
      </c>
      <c r="AC50" s="14" t="s">
        <v>271</v>
      </c>
      <c r="AD50" s="12" t="s">
        <v>52</v>
      </c>
      <c r="AE50" s="12"/>
      <c r="AF50" s="12"/>
      <c r="AG50" s="12"/>
      <c r="AH50" s="15"/>
      <c r="AI50" s="12"/>
      <c r="AJ50" s="12" t="s">
        <v>53</v>
      </c>
      <c r="AK50" s="12" t="s">
        <v>51</v>
      </c>
      <c r="AL50" s="12" t="s">
        <v>54</v>
      </c>
      <c r="AM50" s="12" t="s">
        <v>51</v>
      </c>
      <c r="AN50" s="12" t="s">
        <v>51</v>
      </c>
      <c r="BE50" s="10" t="s">
        <v>50</v>
      </c>
    </row>
    <row r="51" spans="1:57" ht="105">
      <c r="A51" s="10">
        <v>42</v>
      </c>
      <c r="B51" s="12" t="s">
        <v>65</v>
      </c>
      <c r="C51" s="12">
        <v>1022</v>
      </c>
      <c r="D51" s="12" t="s">
        <v>264</v>
      </c>
      <c r="E51" s="12" t="s">
        <v>187</v>
      </c>
      <c r="F51" s="12" t="s">
        <v>265</v>
      </c>
      <c r="G51" s="12" t="s">
        <v>266</v>
      </c>
      <c r="H51" s="12" t="s">
        <v>264</v>
      </c>
      <c r="I51" s="14" t="s">
        <v>272</v>
      </c>
      <c r="J51" s="14" t="s">
        <v>313</v>
      </c>
      <c r="K51" s="14" t="s">
        <v>269</v>
      </c>
      <c r="L51" s="14" t="s">
        <v>269</v>
      </c>
      <c r="M51" s="15">
        <v>44188</v>
      </c>
      <c r="N51" s="12"/>
      <c r="O51" s="12" t="s">
        <v>55</v>
      </c>
      <c r="P51" s="12" t="s">
        <v>60</v>
      </c>
      <c r="Q51" s="12" t="s">
        <v>60</v>
      </c>
      <c r="R51" s="12" t="s">
        <v>46</v>
      </c>
      <c r="S51" s="12" t="s">
        <v>61</v>
      </c>
      <c r="T51" s="63"/>
      <c r="U51" s="12" t="s">
        <v>48</v>
      </c>
      <c r="V51" s="63"/>
      <c r="W51" s="12" t="s">
        <v>58</v>
      </c>
      <c r="X51" s="63">
        <f t="shared" si="1"/>
        <v>3</v>
      </c>
      <c r="Y51" s="16" t="str">
        <f t="shared" si="2"/>
        <v>Baja</v>
      </c>
      <c r="Z51" s="12">
        <f t="shared" si="0"/>
        <v>3</v>
      </c>
      <c r="AA51" s="12" t="s">
        <v>50</v>
      </c>
      <c r="AB51" s="8" t="s">
        <v>270</v>
      </c>
      <c r="AC51" s="14" t="s">
        <v>271</v>
      </c>
      <c r="AD51" s="12" t="s">
        <v>52</v>
      </c>
      <c r="AE51" s="12"/>
      <c r="AF51" s="12"/>
      <c r="AG51" s="12"/>
      <c r="AH51" s="15"/>
      <c r="AI51" s="12"/>
      <c r="AJ51" s="12" t="s">
        <v>53</v>
      </c>
      <c r="AK51" s="12" t="s">
        <v>51</v>
      </c>
      <c r="AL51" s="12" t="s">
        <v>54</v>
      </c>
      <c r="AM51" s="12" t="s">
        <v>51</v>
      </c>
      <c r="AN51" s="12" t="s">
        <v>51</v>
      </c>
    </row>
    <row r="52" spans="1:57" ht="105">
      <c r="A52" s="10">
        <v>43</v>
      </c>
      <c r="B52" s="12" t="s">
        <v>65</v>
      </c>
      <c r="C52" s="12">
        <v>1022</v>
      </c>
      <c r="D52" s="12" t="s">
        <v>264</v>
      </c>
      <c r="E52" s="12" t="s">
        <v>187</v>
      </c>
      <c r="F52" s="12" t="s">
        <v>265</v>
      </c>
      <c r="G52" s="12" t="s">
        <v>266</v>
      </c>
      <c r="H52" s="12" t="s">
        <v>264</v>
      </c>
      <c r="I52" s="14" t="s">
        <v>272</v>
      </c>
      <c r="J52" s="14" t="s">
        <v>314</v>
      </c>
      <c r="K52" s="14" t="s">
        <v>269</v>
      </c>
      <c r="L52" s="14" t="s">
        <v>269</v>
      </c>
      <c r="M52" s="15">
        <v>44188</v>
      </c>
      <c r="N52" s="12"/>
      <c r="O52" s="12" t="s">
        <v>55</v>
      </c>
      <c r="P52" s="12" t="s">
        <v>60</v>
      </c>
      <c r="Q52" s="12" t="s">
        <v>60</v>
      </c>
      <c r="R52" s="12" t="s">
        <v>46</v>
      </c>
      <c r="S52" s="12" t="s">
        <v>61</v>
      </c>
      <c r="T52" s="63"/>
      <c r="U52" s="12" t="s">
        <v>48</v>
      </c>
      <c r="V52" s="63"/>
      <c r="W52" s="12" t="s">
        <v>58</v>
      </c>
      <c r="X52" s="63">
        <f t="shared" si="1"/>
        <v>3</v>
      </c>
      <c r="Y52" s="16" t="str">
        <f t="shared" si="2"/>
        <v>Baja</v>
      </c>
      <c r="Z52" s="12">
        <f t="shared" si="0"/>
        <v>3</v>
      </c>
      <c r="AA52" s="12" t="s">
        <v>50</v>
      </c>
      <c r="AB52" s="8" t="s">
        <v>270</v>
      </c>
      <c r="AC52" s="14" t="s">
        <v>271</v>
      </c>
      <c r="AD52" s="12" t="s">
        <v>52</v>
      </c>
      <c r="AE52" s="12"/>
      <c r="AF52" s="12"/>
      <c r="AG52" s="12"/>
      <c r="AH52" s="15"/>
      <c r="AI52" s="12"/>
      <c r="AJ52" s="12" t="s">
        <v>53</v>
      </c>
      <c r="AK52" s="12" t="s">
        <v>51</v>
      </c>
      <c r="AL52" s="12" t="s">
        <v>54</v>
      </c>
      <c r="AM52" s="12" t="s">
        <v>51</v>
      </c>
      <c r="AN52" s="12" t="s">
        <v>51</v>
      </c>
      <c r="BE52" s="10" t="s">
        <v>53</v>
      </c>
    </row>
    <row r="53" spans="1:57" ht="105">
      <c r="A53" s="10">
        <v>44</v>
      </c>
      <c r="B53" s="12" t="s">
        <v>65</v>
      </c>
      <c r="C53" s="12">
        <v>1022</v>
      </c>
      <c r="D53" s="12" t="s">
        <v>264</v>
      </c>
      <c r="E53" s="12" t="s">
        <v>187</v>
      </c>
      <c r="F53" s="12" t="s">
        <v>265</v>
      </c>
      <c r="G53" s="12" t="s">
        <v>266</v>
      </c>
      <c r="H53" s="12" t="s">
        <v>264</v>
      </c>
      <c r="I53" s="14" t="s">
        <v>272</v>
      </c>
      <c r="J53" s="14" t="s">
        <v>315</v>
      </c>
      <c r="K53" s="14" t="s">
        <v>269</v>
      </c>
      <c r="L53" s="14" t="s">
        <v>269</v>
      </c>
      <c r="M53" s="15">
        <v>44188</v>
      </c>
      <c r="N53" s="12"/>
      <c r="O53" s="12" t="s">
        <v>55</v>
      </c>
      <c r="P53" s="12" t="s">
        <v>60</v>
      </c>
      <c r="Q53" s="12" t="s">
        <v>60</v>
      </c>
      <c r="R53" s="12" t="s">
        <v>46</v>
      </c>
      <c r="S53" s="12" t="s">
        <v>61</v>
      </c>
      <c r="T53" s="63"/>
      <c r="U53" s="12" t="s">
        <v>48</v>
      </c>
      <c r="V53" s="63"/>
      <c r="W53" s="12" t="s">
        <v>58</v>
      </c>
      <c r="X53" s="63">
        <f t="shared" si="1"/>
        <v>3</v>
      </c>
      <c r="Y53" s="16" t="str">
        <f t="shared" si="2"/>
        <v>Baja</v>
      </c>
      <c r="Z53" s="12">
        <f t="shared" si="0"/>
        <v>3</v>
      </c>
      <c r="AA53" s="12" t="s">
        <v>50</v>
      </c>
      <c r="AB53" s="8" t="s">
        <v>270</v>
      </c>
      <c r="AC53" s="14" t="s">
        <v>271</v>
      </c>
      <c r="AD53" s="12" t="s">
        <v>52</v>
      </c>
      <c r="AE53" s="12"/>
      <c r="AF53" s="12"/>
      <c r="AG53" s="12"/>
      <c r="AH53" s="15"/>
      <c r="AI53" s="12"/>
      <c r="AJ53" s="12" t="s">
        <v>53</v>
      </c>
      <c r="AK53" s="12" t="s">
        <v>51</v>
      </c>
      <c r="AL53" s="12" t="s">
        <v>54</v>
      </c>
      <c r="AM53" s="12" t="s">
        <v>51</v>
      </c>
      <c r="AN53" s="12" t="s">
        <v>51</v>
      </c>
      <c r="BE53" s="10" t="s">
        <v>51</v>
      </c>
    </row>
    <row r="54" spans="1:57" ht="105">
      <c r="A54" s="10">
        <v>45</v>
      </c>
      <c r="B54" s="12" t="s">
        <v>65</v>
      </c>
      <c r="C54" s="12">
        <v>1022</v>
      </c>
      <c r="D54" s="12" t="s">
        <v>264</v>
      </c>
      <c r="E54" s="12" t="s">
        <v>187</v>
      </c>
      <c r="F54" s="12" t="s">
        <v>265</v>
      </c>
      <c r="G54" s="12" t="s">
        <v>266</v>
      </c>
      <c r="H54" s="12" t="s">
        <v>264</v>
      </c>
      <c r="I54" s="14" t="s">
        <v>272</v>
      </c>
      <c r="J54" s="14" t="s">
        <v>316</v>
      </c>
      <c r="K54" s="14" t="s">
        <v>269</v>
      </c>
      <c r="L54" s="14" t="s">
        <v>269</v>
      </c>
      <c r="M54" s="15">
        <v>44188</v>
      </c>
      <c r="N54" s="12"/>
      <c r="O54" s="12" t="s">
        <v>55</v>
      </c>
      <c r="P54" s="12" t="s">
        <v>60</v>
      </c>
      <c r="Q54" s="12" t="s">
        <v>60</v>
      </c>
      <c r="R54" s="12" t="s">
        <v>46</v>
      </c>
      <c r="S54" s="12" t="s">
        <v>61</v>
      </c>
      <c r="T54" s="63"/>
      <c r="U54" s="12" t="s">
        <v>48</v>
      </c>
      <c r="V54" s="63"/>
      <c r="W54" s="12" t="s">
        <v>58</v>
      </c>
      <c r="X54" s="63">
        <f t="shared" si="1"/>
        <v>3</v>
      </c>
      <c r="Y54" s="16" t="str">
        <f t="shared" si="2"/>
        <v>Baja</v>
      </c>
      <c r="Z54" s="12">
        <f t="shared" si="0"/>
        <v>3</v>
      </c>
      <c r="AA54" s="12" t="s">
        <v>50</v>
      </c>
      <c r="AB54" s="8" t="s">
        <v>270</v>
      </c>
      <c r="AC54" s="14" t="s">
        <v>271</v>
      </c>
      <c r="AD54" s="12" t="s">
        <v>52</v>
      </c>
      <c r="AE54" s="12"/>
      <c r="AF54" s="12"/>
      <c r="AG54" s="12"/>
      <c r="AH54" s="15"/>
      <c r="AI54" s="12"/>
      <c r="AJ54" s="12" t="s">
        <v>53</v>
      </c>
      <c r="AK54" s="12" t="s">
        <v>51</v>
      </c>
      <c r="AL54" s="12" t="s">
        <v>54</v>
      </c>
      <c r="AM54" s="12" t="s">
        <v>51</v>
      </c>
      <c r="AN54" s="12" t="s">
        <v>51</v>
      </c>
      <c r="BE54" s="10" t="s">
        <v>52</v>
      </c>
    </row>
    <row r="55" spans="1:57" ht="105">
      <c r="A55" s="10">
        <v>46</v>
      </c>
      <c r="B55" s="12" t="s">
        <v>65</v>
      </c>
      <c r="C55" s="12">
        <v>1022</v>
      </c>
      <c r="D55" s="12" t="s">
        <v>264</v>
      </c>
      <c r="E55" s="12" t="s">
        <v>187</v>
      </c>
      <c r="F55" s="12" t="s">
        <v>265</v>
      </c>
      <c r="G55" s="12" t="s">
        <v>266</v>
      </c>
      <c r="H55" s="12" t="s">
        <v>264</v>
      </c>
      <c r="I55" s="14" t="s">
        <v>272</v>
      </c>
      <c r="J55" s="14" t="s">
        <v>317</v>
      </c>
      <c r="K55" s="14" t="s">
        <v>269</v>
      </c>
      <c r="L55" s="14" t="s">
        <v>269</v>
      </c>
      <c r="M55" s="15">
        <v>44188</v>
      </c>
      <c r="N55" s="12"/>
      <c r="O55" s="12" t="s">
        <v>55</v>
      </c>
      <c r="P55" s="12" t="s">
        <v>60</v>
      </c>
      <c r="Q55" s="12" t="s">
        <v>60</v>
      </c>
      <c r="R55" s="12" t="s">
        <v>46</v>
      </c>
      <c r="S55" s="12" t="s">
        <v>61</v>
      </c>
      <c r="T55" s="63"/>
      <c r="U55" s="12" t="s">
        <v>48</v>
      </c>
      <c r="V55" s="63"/>
      <c r="W55" s="12" t="s">
        <v>58</v>
      </c>
      <c r="X55" s="63">
        <f t="shared" si="1"/>
        <v>3</v>
      </c>
      <c r="Y55" s="16" t="str">
        <f t="shared" si="2"/>
        <v>Baja</v>
      </c>
      <c r="Z55" s="12">
        <f t="shared" si="0"/>
        <v>3</v>
      </c>
      <c r="AA55" s="12" t="s">
        <v>50</v>
      </c>
      <c r="AB55" s="8" t="s">
        <v>270</v>
      </c>
      <c r="AC55" s="14" t="s">
        <v>271</v>
      </c>
      <c r="AD55" s="12" t="s">
        <v>52</v>
      </c>
      <c r="AE55" s="12"/>
      <c r="AF55" s="12"/>
      <c r="AG55" s="12"/>
      <c r="AH55" s="15"/>
      <c r="AI55" s="12"/>
      <c r="AJ55" s="12" t="s">
        <v>53</v>
      </c>
      <c r="AK55" s="12" t="s">
        <v>51</v>
      </c>
      <c r="AL55" s="12" t="s">
        <v>54</v>
      </c>
      <c r="AM55" s="12" t="s">
        <v>51</v>
      </c>
      <c r="AN55" s="12" t="s">
        <v>51</v>
      </c>
    </row>
    <row r="56" spans="1:57" ht="105">
      <c r="A56" s="10">
        <v>47</v>
      </c>
      <c r="B56" s="12" t="s">
        <v>65</v>
      </c>
      <c r="C56" s="12">
        <v>1022</v>
      </c>
      <c r="D56" s="12" t="s">
        <v>264</v>
      </c>
      <c r="E56" s="12" t="s">
        <v>187</v>
      </c>
      <c r="F56" s="12" t="s">
        <v>265</v>
      </c>
      <c r="G56" s="12" t="s">
        <v>266</v>
      </c>
      <c r="H56" s="12" t="s">
        <v>264</v>
      </c>
      <c r="I56" s="14" t="s">
        <v>272</v>
      </c>
      <c r="J56" s="14" t="s">
        <v>318</v>
      </c>
      <c r="K56" s="14" t="s">
        <v>269</v>
      </c>
      <c r="L56" s="14" t="s">
        <v>269</v>
      </c>
      <c r="M56" s="15">
        <v>44188</v>
      </c>
      <c r="N56" s="12"/>
      <c r="O56" s="12" t="s">
        <v>55</v>
      </c>
      <c r="P56" s="12" t="s">
        <v>60</v>
      </c>
      <c r="Q56" s="12" t="s">
        <v>60</v>
      </c>
      <c r="R56" s="12" t="s">
        <v>46</v>
      </c>
      <c r="S56" s="12" t="s">
        <v>61</v>
      </c>
      <c r="T56" s="63"/>
      <c r="U56" s="12" t="s">
        <v>48</v>
      </c>
      <c r="V56" s="63"/>
      <c r="W56" s="12" t="s">
        <v>58</v>
      </c>
      <c r="X56" s="63">
        <f t="shared" si="1"/>
        <v>3</v>
      </c>
      <c r="Y56" s="16" t="str">
        <f t="shared" si="2"/>
        <v>Baja</v>
      </c>
      <c r="Z56" s="12">
        <f t="shared" si="0"/>
        <v>3</v>
      </c>
      <c r="AA56" s="12" t="s">
        <v>50</v>
      </c>
      <c r="AB56" s="8" t="s">
        <v>270</v>
      </c>
      <c r="AC56" s="14" t="s">
        <v>271</v>
      </c>
      <c r="AD56" s="12" t="s">
        <v>52</v>
      </c>
      <c r="AE56" s="12"/>
      <c r="AF56" s="12"/>
      <c r="AG56" s="12"/>
      <c r="AH56" s="15"/>
      <c r="AI56" s="12"/>
      <c r="AJ56" s="12" t="s">
        <v>53</v>
      </c>
      <c r="AK56" s="12" t="s">
        <v>51</v>
      </c>
      <c r="AL56" s="12" t="s">
        <v>54</v>
      </c>
      <c r="AM56" s="12" t="s">
        <v>51</v>
      </c>
      <c r="AN56" s="12" t="s">
        <v>51</v>
      </c>
    </row>
    <row r="57" spans="1:57" ht="105">
      <c r="A57" s="10">
        <v>48</v>
      </c>
      <c r="B57" s="12" t="s">
        <v>65</v>
      </c>
      <c r="C57" s="12">
        <v>1022</v>
      </c>
      <c r="D57" s="12" t="s">
        <v>264</v>
      </c>
      <c r="E57" s="12" t="s">
        <v>187</v>
      </c>
      <c r="F57" s="12" t="s">
        <v>265</v>
      </c>
      <c r="G57" s="12" t="s">
        <v>266</v>
      </c>
      <c r="H57" s="12" t="s">
        <v>264</v>
      </c>
      <c r="I57" s="14" t="s">
        <v>272</v>
      </c>
      <c r="J57" s="14" t="s">
        <v>319</v>
      </c>
      <c r="K57" s="14" t="s">
        <v>269</v>
      </c>
      <c r="L57" s="14" t="s">
        <v>269</v>
      </c>
      <c r="M57" s="15">
        <v>44188</v>
      </c>
      <c r="N57" s="12"/>
      <c r="O57" s="12" t="s">
        <v>55</v>
      </c>
      <c r="P57" s="12" t="s">
        <v>60</v>
      </c>
      <c r="Q57" s="12" t="s">
        <v>60</v>
      </c>
      <c r="R57" s="12" t="s">
        <v>46</v>
      </c>
      <c r="S57" s="12" t="s">
        <v>61</v>
      </c>
      <c r="T57" s="63"/>
      <c r="U57" s="12" t="s">
        <v>48</v>
      </c>
      <c r="V57" s="63"/>
      <c r="W57" s="12" t="s">
        <v>58</v>
      </c>
      <c r="X57" s="63">
        <f t="shared" si="1"/>
        <v>3</v>
      </c>
      <c r="Y57" s="16" t="str">
        <f t="shared" si="2"/>
        <v>Baja</v>
      </c>
      <c r="Z57" s="12">
        <f t="shared" si="0"/>
        <v>3</v>
      </c>
      <c r="AA57" s="12" t="s">
        <v>50</v>
      </c>
      <c r="AB57" s="8" t="s">
        <v>270</v>
      </c>
      <c r="AC57" s="14" t="s">
        <v>271</v>
      </c>
      <c r="AD57" s="12" t="s">
        <v>52</v>
      </c>
      <c r="AE57" s="12"/>
      <c r="AF57" s="12"/>
      <c r="AG57" s="12"/>
      <c r="AH57" s="15"/>
      <c r="AI57" s="12"/>
      <c r="AJ57" s="12" t="s">
        <v>53</v>
      </c>
      <c r="AK57" s="12" t="s">
        <v>51</v>
      </c>
      <c r="AL57" s="12" t="s">
        <v>54</v>
      </c>
      <c r="AM57" s="12" t="s">
        <v>51</v>
      </c>
      <c r="AN57" s="12" t="s">
        <v>51</v>
      </c>
      <c r="BE57" s="10" t="s">
        <v>73</v>
      </c>
    </row>
    <row r="58" spans="1:57" ht="105">
      <c r="A58" s="10">
        <v>49</v>
      </c>
      <c r="B58" s="12" t="s">
        <v>65</v>
      </c>
      <c r="C58" s="12">
        <v>1022</v>
      </c>
      <c r="D58" s="12" t="s">
        <v>264</v>
      </c>
      <c r="E58" s="12" t="s">
        <v>187</v>
      </c>
      <c r="F58" s="12" t="s">
        <v>265</v>
      </c>
      <c r="G58" s="12" t="s">
        <v>266</v>
      </c>
      <c r="H58" s="12" t="s">
        <v>264</v>
      </c>
      <c r="I58" s="14" t="s">
        <v>272</v>
      </c>
      <c r="J58" s="14" t="s">
        <v>320</v>
      </c>
      <c r="K58" s="14" t="s">
        <v>269</v>
      </c>
      <c r="L58" s="14" t="s">
        <v>269</v>
      </c>
      <c r="M58" s="15">
        <v>44188</v>
      </c>
      <c r="N58" s="12"/>
      <c r="O58" s="12" t="s">
        <v>55</v>
      </c>
      <c r="P58" s="12" t="s">
        <v>60</v>
      </c>
      <c r="Q58" s="12" t="s">
        <v>60</v>
      </c>
      <c r="R58" s="12" t="s">
        <v>46</v>
      </c>
      <c r="S58" s="12" t="s">
        <v>61</v>
      </c>
      <c r="T58" s="63"/>
      <c r="U58" s="12" t="s">
        <v>48</v>
      </c>
      <c r="V58" s="63"/>
      <c r="W58" s="12" t="s">
        <v>58</v>
      </c>
      <c r="X58" s="63">
        <f t="shared" si="1"/>
        <v>3</v>
      </c>
      <c r="Y58" s="16" t="str">
        <f t="shared" si="2"/>
        <v>Baja</v>
      </c>
      <c r="Z58" s="12">
        <f t="shared" si="0"/>
        <v>3</v>
      </c>
      <c r="AA58" s="12" t="s">
        <v>50</v>
      </c>
      <c r="AB58" s="8" t="s">
        <v>270</v>
      </c>
      <c r="AC58" s="14" t="s">
        <v>271</v>
      </c>
      <c r="AD58" s="12" t="s">
        <v>52</v>
      </c>
      <c r="AE58" s="12"/>
      <c r="AF58" s="12"/>
      <c r="AG58" s="12"/>
      <c r="AH58" s="15"/>
      <c r="AI58" s="12"/>
      <c r="AJ58" s="12" t="s">
        <v>53</v>
      </c>
      <c r="AK58" s="12" t="s">
        <v>51</v>
      </c>
      <c r="AL58" s="12" t="s">
        <v>54</v>
      </c>
      <c r="AM58" s="12" t="s">
        <v>51</v>
      </c>
      <c r="AN58" s="12" t="s">
        <v>51</v>
      </c>
      <c r="BE58" s="10" t="s">
        <v>67</v>
      </c>
    </row>
    <row r="59" spans="1:57" ht="105">
      <c r="A59" s="10">
        <v>50</v>
      </c>
      <c r="B59" s="12" t="s">
        <v>65</v>
      </c>
      <c r="C59" s="12">
        <v>1022</v>
      </c>
      <c r="D59" s="12" t="s">
        <v>264</v>
      </c>
      <c r="E59" s="12" t="s">
        <v>187</v>
      </c>
      <c r="F59" s="12" t="s">
        <v>265</v>
      </c>
      <c r="G59" s="12" t="s">
        <v>266</v>
      </c>
      <c r="H59" s="12" t="s">
        <v>264</v>
      </c>
      <c r="I59" s="14" t="s">
        <v>272</v>
      </c>
      <c r="J59" s="14" t="s">
        <v>321</v>
      </c>
      <c r="K59" s="14" t="s">
        <v>269</v>
      </c>
      <c r="L59" s="14" t="s">
        <v>269</v>
      </c>
      <c r="M59" s="15">
        <v>44188</v>
      </c>
      <c r="N59" s="12"/>
      <c r="O59" s="12" t="s">
        <v>55</v>
      </c>
      <c r="P59" s="12" t="s">
        <v>60</v>
      </c>
      <c r="Q59" s="12" t="s">
        <v>60</v>
      </c>
      <c r="R59" s="12" t="s">
        <v>46</v>
      </c>
      <c r="S59" s="12" t="s">
        <v>61</v>
      </c>
      <c r="T59" s="63"/>
      <c r="U59" s="12" t="s">
        <v>48</v>
      </c>
      <c r="V59" s="63"/>
      <c r="W59" s="12" t="s">
        <v>58</v>
      </c>
      <c r="X59" s="63">
        <f t="shared" si="1"/>
        <v>3</v>
      </c>
      <c r="Y59" s="16" t="str">
        <f t="shared" si="2"/>
        <v>Baja</v>
      </c>
      <c r="Z59" s="12">
        <f t="shared" si="0"/>
        <v>3</v>
      </c>
      <c r="AA59" s="12" t="s">
        <v>50</v>
      </c>
      <c r="AB59" s="8" t="s">
        <v>270</v>
      </c>
      <c r="AC59" s="14" t="s">
        <v>271</v>
      </c>
      <c r="AD59" s="12" t="s">
        <v>52</v>
      </c>
      <c r="AE59" s="12"/>
      <c r="AF59" s="12"/>
      <c r="AG59" s="12"/>
      <c r="AH59" s="15"/>
      <c r="AI59" s="12"/>
      <c r="AJ59" s="12" t="s">
        <v>53</v>
      </c>
      <c r="AK59" s="12" t="s">
        <v>51</v>
      </c>
      <c r="AL59" s="12" t="s">
        <v>54</v>
      </c>
      <c r="AM59" s="12" t="s">
        <v>51</v>
      </c>
      <c r="AN59" s="12" t="s">
        <v>51</v>
      </c>
      <c r="BE59" s="10" t="s">
        <v>79</v>
      </c>
    </row>
    <row r="60" spans="1:57" ht="105">
      <c r="A60" s="10">
        <v>51</v>
      </c>
      <c r="B60" s="12" t="s">
        <v>65</v>
      </c>
      <c r="C60" s="12">
        <v>1022</v>
      </c>
      <c r="D60" s="12" t="s">
        <v>264</v>
      </c>
      <c r="E60" s="12" t="s">
        <v>187</v>
      </c>
      <c r="F60" s="12" t="s">
        <v>265</v>
      </c>
      <c r="G60" s="12" t="s">
        <v>266</v>
      </c>
      <c r="H60" s="12" t="s">
        <v>264</v>
      </c>
      <c r="I60" s="14" t="s">
        <v>272</v>
      </c>
      <c r="J60" s="14" t="s">
        <v>322</v>
      </c>
      <c r="K60" s="14" t="s">
        <v>269</v>
      </c>
      <c r="L60" s="14" t="s">
        <v>269</v>
      </c>
      <c r="M60" s="15">
        <v>44188</v>
      </c>
      <c r="N60" s="12"/>
      <c r="O60" s="12" t="s">
        <v>55</v>
      </c>
      <c r="P60" s="12" t="s">
        <v>60</v>
      </c>
      <c r="Q60" s="12" t="s">
        <v>60</v>
      </c>
      <c r="R60" s="12" t="s">
        <v>46</v>
      </c>
      <c r="S60" s="12" t="s">
        <v>61</v>
      </c>
      <c r="T60" s="63"/>
      <c r="U60" s="12" t="s">
        <v>48</v>
      </c>
      <c r="V60" s="63"/>
      <c r="W60" s="12" t="s">
        <v>58</v>
      </c>
      <c r="X60" s="63">
        <f t="shared" si="1"/>
        <v>3</v>
      </c>
      <c r="Y60" s="16" t="str">
        <f t="shared" si="2"/>
        <v>Baja</v>
      </c>
      <c r="Z60" s="12">
        <f t="shared" si="0"/>
        <v>3</v>
      </c>
      <c r="AA60" s="12" t="s">
        <v>50</v>
      </c>
      <c r="AB60" s="8" t="s">
        <v>270</v>
      </c>
      <c r="AC60" s="14" t="s">
        <v>271</v>
      </c>
      <c r="AD60" s="12" t="s">
        <v>52</v>
      </c>
      <c r="AE60" s="12"/>
      <c r="AF60" s="12"/>
      <c r="AG60" s="12"/>
      <c r="AH60" s="15"/>
      <c r="AI60" s="12"/>
      <c r="AJ60" s="12" t="s">
        <v>53</v>
      </c>
      <c r="AK60" s="12" t="s">
        <v>51</v>
      </c>
      <c r="AL60" s="12" t="s">
        <v>54</v>
      </c>
      <c r="AM60" s="12" t="s">
        <v>51</v>
      </c>
      <c r="AN60" s="12" t="s">
        <v>51</v>
      </c>
      <c r="BE60" s="10" t="s">
        <v>52</v>
      </c>
    </row>
    <row r="61" spans="1:57" ht="105">
      <c r="A61" s="10">
        <v>52</v>
      </c>
      <c r="B61" s="12" t="s">
        <v>65</v>
      </c>
      <c r="C61" s="12">
        <v>1022</v>
      </c>
      <c r="D61" s="12" t="s">
        <v>264</v>
      </c>
      <c r="E61" s="12" t="s">
        <v>187</v>
      </c>
      <c r="F61" s="12" t="s">
        <v>265</v>
      </c>
      <c r="G61" s="12" t="s">
        <v>266</v>
      </c>
      <c r="H61" s="12" t="s">
        <v>264</v>
      </c>
      <c r="I61" s="14" t="s">
        <v>272</v>
      </c>
      <c r="J61" s="14" t="s">
        <v>323</v>
      </c>
      <c r="K61" s="14" t="s">
        <v>269</v>
      </c>
      <c r="L61" s="14" t="s">
        <v>269</v>
      </c>
      <c r="M61" s="15">
        <v>44188</v>
      </c>
      <c r="N61" s="12"/>
      <c r="O61" s="12" t="s">
        <v>55</v>
      </c>
      <c r="P61" s="12" t="s">
        <v>60</v>
      </c>
      <c r="Q61" s="12" t="s">
        <v>60</v>
      </c>
      <c r="R61" s="12" t="s">
        <v>46</v>
      </c>
      <c r="S61" s="12" t="s">
        <v>61</v>
      </c>
      <c r="T61" s="63"/>
      <c r="U61" s="12" t="s">
        <v>48</v>
      </c>
      <c r="V61" s="63"/>
      <c r="W61" s="12" t="s">
        <v>58</v>
      </c>
      <c r="X61" s="63">
        <f t="shared" si="1"/>
        <v>3</v>
      </c>
      <c r="Y61" s="16" t="str">
        <f t="shared" si="2"/>
        <v>Baja</v>
      </c>
      <c r="Z61" s="12">
        <f t="shared" si="0"/>
        <v>3</v>
      </c>
      <c r="AA61" s="12" t="s">
        <v>50</v>
      </c>
      <c r="AB61" s="8" t="s">
        <v>270</v>
      </c>
      <c r="AC61" s="14" t="s">
        <v>271</v>
      </c>
      <c r="AD61" s="12" t="s">
        <v>52</v>
      </c>
      <c r="AE61" s="12"/>
      <c r="AF61" s="12"/>
      <c r="AG61" s="12"/>
      <c r="AH61" s="15"/>
      <c r="AI61" s="12"/>
      <c r="AJ61" s="12" t="s">
        <v>53</v>
      </c>
      <c r="AK61" s="12" t="s">
        <v>51</v>
      </c>
      <c r="AL61" s="12" t="s">
        <v>54</v>
      </c>
      <c r="AM61" s="12" t="s">
        <v>51</v>
      </c>
      <c r="AN61" s="12" t="s">
        <v>51</v>
      </c>
    </row>
    <row r="62" spans="1:57" ht="105">
      <c r="A62" s="10">
        <v>53</v>
      </c>
      <c r="B62" s="12" t="s">
        <v>65</v>
      </c>
      <c r="C62" s="12">
        <v>1022</v>
      </c>
      <c r="D62" s="12" t="s">
        <v>264</v>
      </c>
      <c r="E62" s="12" t="s">
        <v>187</v>
      </c>
      <c r="F62" s="12" t="s">
        <v>265</v>
      </c>
      <c r="G62" s="12" t="s">
        <v>266</v>
      </c>
      <c r="H62" s="12" t="s">
        <v>264</v>
      </c>
      <c r="I62" s="14" t="s">
        <v>272</v>
      </c>
      <c r="J62" s="14" t="s">
        <v>324</v>
      </c>
      <c r="K62" s="14" t="s">
        <v>269</v>
      </c>
      <c r="L62" s="14" t="s">
        <v>269</v>
      </c>
      <c r="M62" s="15">
        <v>44188</v>
      </c>
      <c r="N62" s="12"/>
      <c r="O62" s="12" t="s">
        <v>55</v>
      </c>
      <c r="P62" s="12" t="s">
        <v>60</v>
      </c>
      <c r="Q62" s="12" t="s">
        <v>60</v>
      </c>
      <c r="R62" s="12" t="s">
        <v>46</v>
      </c>
      <c r="S62" s="12" t="s">
        <v>61</v>
      </c>
      <c r="T62" s="63"/>
      <c r="U62" s="12" t="s">
        <v>48</v>
      </c>
      <c r="V62" s="63"/>
      <c r="W62" s="12" t="s">
        <v>58</v>
      </c>
      <c r="X62" s="63">
        <f t="shared" si="1"/>
        <v>3</v>
      </c>
      <c r="Y62" s="16" t="str">
        <f t="shared" si="2"/>
        <v>Baja</v>
      </c>
      <c r="Z62" s="12">
        <f t="shared" si="0"/>
        <v>3</v>
      </c>
      <c r="AA62" s="12" t="s">
        <v>50</v>
      </c>
      <c r="AB62" s="8" t="s">
        <v>270</v>
      </c>
      <c r="AC62" s="14" t="s">
        <v>271</v>
      </c>
      <c r="AD62" s="12" t="s">
        <v>52</v>
      </c>
      <c r="AE62" s="12"/>
      <c r="AF62" s="12"/>
      <c r="AG62" s="12"/>
      <c r="AH62" s="15"/>
      <c r="AI62" s="12"/>
      <c r="AJ62" s="12" t="s">
        <v>53</v>
      </c>
      <c r="AK62" s="12" t="s">
        <v>51</v>
      </c>
      <c r="AL62" s="12" t="s">
        <v>54</v>
      </c>
      <c r="AM62" s="12" t="s">
        <v>51</v>
      </c>
      <c r="AN62" s="12" t="s">
        <v>51</v>
      </c>
      <c r="BE62" s="10" t="s">
        <v>54</v>
      </c>
    </row>
    <row r="63" spans="1:57" ht="105">
      <c r="A63" s="10">
        <v>54</v>
      </c>
      <c r="B63" s="12" t="s">
        <v>65</v>
      </c>
      <c r="C63" s="12">
        <v>1022</v>
      </c>
      <c r="D63" s="12" t="s">
        <v>264</v>
      </c>
      <c r="E63" s="12" t="s">
        <v>187</v>
      </c>
      <c r="F63" s="12" t="s">
        <v>265</v>
      </c>
      <c r="G63" s="12" t="s">
        <v>266</v>
      </c>
      <c r="H63" s="12" t="s">
        <v>264</v>
      </c>
      <c r="I63" s="14" t="s">
        <v>272</v>
      </c>
      <c r="J63" s="14" t="s">
        <v>325</v>
      </c>
      <c r="K63" s="14" t="s">
        <v>269</v>
      </c>
      <c r="L63" s="14" t="s">
        <v>269</v>
      </c>
      <c r="M63" s="15">
        <v>44188</v>
      </c>
      <c r="N63" s="12"/>
      <c r="O63" s="12" t="s">
        <v>55</v>
      </c>
      <c r="P63" s="12" t="s">
        <v>60</v>
      </c>
      <c r="Q63" s="12" t="s">
        <v>60</v>
      </c>
      <c r="R63" s="12" t="s">
        <v>46</v>
      </c>
      <c r="S63" s="12" t="s">
        <v>61</v>
      </c>
      <c r="T63" s="63"/>
      <c r="U63" s="12" t="s">
        <v>48</v>
      </c>
      <c r="V63" s="63"/>
      <c r="W63" s="12" t="s">
        <v>58</v>
      </c>
      <c r="X63" s="63">
        <f t="shared" si="1"/>
        <v>3</v>
      </c>
      <c r="Y63" s="16" t="str">
        <f t="shared" si="2"/>
        <v>Baja</v>
      </c>
      <c r="Z63" s="12">
        <f t="shared" si="0"/>
        <v>3</v>
      </c>
      <c r="AA63" s="12" t="s">
        <v>50</v>
      </c>
      <c r="AB63" s="8" t="s">
        <v>270</v>
      </c>
      <c r="AC63" s="14" t="s">
        <v>271</v>
      </c>
      <c r="AD63" s="12" t="s">
        <v>52</v>
      </c>
      <c r="AE63" s="12"/>
      <c r="AF63" s="12"/>
      <c r="AG63" s="12"/>
      <c r="AH63" s="15"/>
      <c r="AI63" s="12"/>
      <c r="AJ63" s="12" t="s">
        <v>53</v>
      </c>
      <c r="AK63" s="12" t="s">
        <v>51</v>
      </c>
      <c r="AL63" s="12" t="s">
        <v>54</v>
      </c>
      <c r="AM63" s="12" t="s">
        <v>51</v>
      </c>
      <c r="AN63" s="12" t="s">
        <v>51</v>
      </c>
      <c r="BE63" s="10" t="s">
        <v>64</v>
      </c>
    </row>
    <row r="64" spans="1:57" ht="105">
      <c r="A64" s="10">
        <v>55</v>
      </c>
      <c r="B64" s="12" t="s">
        <v>65</v>
      </c>
      <c r="C64" s="12">
        <v>1022</v>
      </c>
      <c r="D64" s="12" t="s">
        <v>264</v>
      </c>
      <c r="E64" s="12" t="s">
        <v>187</v>
      </c>
      <c r="F64" s="12" t="s">
        <v>265</v>
      </c>
      <c r="G64" s="12" t="s">
        <v>266</v>
      </c>
      <c r="H64" s="12" t="s">
        <v>264</v>
      </c>
      <c r="I64" s="14" t="s">
        <v>272</v>
      </c>
      <c r="J64" s="14" t="s">
        <v>326</v>
      </c>
      <c r="K64" s="14" t="s">
        <v>269</v>
      </c>
      <c r="L64" s="14" t="s">
        <v>269</v>
      </c>
      <c r="M64" s="15">
        <v>44188</v>
      </c>
      <c r="N64" s="12"/>
      <c r="O64" s="12" t="s">
        <v>55</v>
      </c>
      <c r="P64" s="12" t="s">
        <v>60</v>
      </c>
      <c r="Q64" s="12" t="s">
        <v>60</v>
      </c>
      <c r="R64" s="12" t="s">
        <v>46</v>
      </c>
      <c r="S64" s="12" t="s">
        <v>61</v>
      </c>
      <c r="T64" s="63"/>
      <c r="U64" s="12" t="s">
        <v>48</v>
      </c>
      <c r="V64" s="63"/>
      <c r="W64" s="12" t="s">
        <v>58</v>
      </c>
      <c r="X64" s="63">
        <f t="shared" si="1"/>
        <v>3</v>
      </c>
      <c r="Y64" s="16" t="str">
        <f t="shared" si="2"/>
        <v>Baja</v>
      </c>
      <c r="Z64" s="12">
        <f t="shared" si="0"/>
        <v>3</v>
      </c>
      <c r="AA64" s="12" t="s">
        <v>50</v>
      </c>
      <c r="AB64" s="8" t="s">
        <v>270</v>
      </c>
      <c r="AC64" s="14" t="s">
        <v>271</v>
      </c>
      <c r="AD64" s="12" t="s">
        <v>52</v>
      </c>
      <c r="AE64" s="12"/>
      <c r="AF64" s="12"/>
      <c r="AG64" s="12"/>
      <c r="AH64" s="15"/>
      <c r="AI64" s="12"/>
      <c r="AJ64" s="12" t="s">
        <v>53</v>
      </c>
      <c r="AK64" s="12" t="s">
        <v>51</v>
      </c>
      <c r="AL64" s="12" t="s">
        <v>54</v>
      </c>
      <c r="AM64" s="12" t="s">
        <v>51</v>
      </c>
      <c r="AN64" s="12" t="s">
        <v>51</v>
      </c>
      <c r="BE64" s="10" t="s">
        <v>62</v>
      </c>
    </row>
    <row r="65" spans="1:57" ht="105">
      <c r="A65" s="10">
        <v>56</v>
      </c>
      <c r="B65" s="12" t="s">
        <v>65</v>
      </c>
      <c r="C65" s="12">
        <v>1022</v>
      </c>
      <c r="D65" s="12" t="s">
        <v>264</v>
      </c>
      <c r="E65" s="12" t="s">
        <v>187</v>
      </c>
      <c r="F65" s="12" t="s">
        <v>265</v>
      </c>
      <c r="G65" s="12" t="s">
        <v>266</v>
      </c>
      <c r="H65" s="12" t="s">
        <v>264</v>
      </c>
      <c r="I65" s="14" t="s">
        <v>272</v>
      </c>
      <c r="J65" s="14" t="s">
        <v>327</v>
      </c>
      <c r="K65" s="14" t="s">
        <v>269</v>
      </c>
      <c r="L65" s="14" t="s">
        <v>269</v>
      </c>
      <c r="M65" s="15">
        <v>44188</v>
      </c>
      <c r="N65" s="12"/>
      <c r="O65" s="12" t="s">
        <v>55</v>
      </c>
      <c r="P65" s="12" t="s">
        <v>60</v>
      </c>
      <c r="Q65" s="12" t="s">
        <v>60</v>
      </c>
      <c r="R65" s="12" t="s">
        <v>46</v>
      </c>
      <c r="S65" s="12" t="s">
        <v>61</v>
      </c>
      <c r="T65" s="63"/>
      <c r="U65" s="12" t="s">
        <v>48</v>
      </c>
      <c r="V65" s="63"/>
      <c r="W65" s="12" t="s">
        <v>58</v>
      </c>
      <c r="X65" s="63">
        <f t="shared" si="1"/>
        <v>3</v>
      </c>
      <c r="Y65" s="16" t="str">
        <f t="shared" si="2"/>
        <v>Baja</v>
      </c>
      <c r="Z65" s="12">
        <f t="shared" si="0"/>
        <v>3</v>
      </c>
      <c r="AA65" s="12" t="s">
        <v>50</v>
      </c>
      <c r="AB65" s="8" t="s">
        <v>270</v>
      </c>
      <c r="AC65" s="14" t="s">
        <v>271</v>
      </c>
      <c r="AD65" s="12" t="s">
        <v>52</v>
      </c>
      <c r="AE65" s="12"/>
      <c r="AF65" s="12"/>
      <c r="AG65" s="12"/>
      <c r="AH65" s="15"/>
      <c r="AI65" s="12"/>
      <c r="AJ65" s="12" t="s">
        <v>53</v>
      </c>
      <c r="AK65" s="12" t="s">
        <v>51</v>
      </c>
      <c r="AL65" s="12" t="s">
        <v>54</v>
      </c>
      <c r="AM65" s="12" t="s">
        <v>51</v>
      </c>
      <c r="AN65" s="12" t="s">
        <v>51</v>
      </c>
      <c r="BE65" s="10" t="s">
        <v>77</v>
      </c>
    </row>
    <row r="66" spans="1:57" ht="105">
      <c r="A66" s="10">
        <v>57</v>
      </c>
      <c r="B66" s="12" t="s">
        <v>65</v>
      </c>
      <c r="C66" s="12">
        <v>1022</v>
      </c>
      <c r="D66" s="12" t="s">
        <v>264</v>
      </c>
      <c r="E66" s="12" t="s">
        <v>187</v>
      </c>
      <c r="F66" s="12" t="s">
        <v>265</v>
      </c>
      <c r="G66" s="12" t="s">
        <v>266</v>
      </c>
      <c r="H66" s="12" t="s">
        <v>264</v>
      </c>
      <c r="I66" s="14" t="s">
        <v>272</v>
      </c>
      <c r="J66" s="14" t="s">
        <v>328</v>
      </c>
      <c r="K66" s="14" t="s">
        <v>269</v>
      </c>
      <c r="L66" s="14" t="s">
        <v>269</v>
      </c>
      <c r="M66" s="15">
        <v>44188</v>
      </c>
      <c r="N66" s="12"/>
      <c r="O66" s="12" t="s">
        <v>55</v>
      </c>
      <c r="P66" s="12" t="s">
        <v>60</v>
      </c>
      <c r="Q66" s="12" t="s">
        <v>60</v>
      </c>
      <c r="R66" s="12" t="s">
        <v>46</v>
      </c>
      <c r="S66" s="12" t="s">
        <v>61</v>
      </c>
      <c r="T66" s="63"/>
      <c r="U66" s="12" t="s">
        <v>48</v>
      </c>
      <c r="V66" s="63"/>
      <c r="W66" s="12" t="s">
        <v>58</v>
      </c>
      <c r="X66" s="63">
        <f t="shared" si="1"/>
        <v>3</v>
      </c>
      <c r="Y66" s="16" t="str">
        <f t="shared" si="2"/>
        <v>Baja</v>
      </c>
      <c r="Z66" s="12">
        <f t="shared" si="0"/>
        <v>3</v>
      </c>
      <c r="AA66" s="12" t="s">
        <v>50</v>
      </c>
      <c r="AB66" s="8" t="s">
        <v>270</v>
      </c>
      <c r="AC66" s="14" t="s">
        <v>271</v>
      </c>
      <c r="AD66" s="12" t="s">
        <v>52</v>
      </c>
      <c r="AE66" s="12"/>
      <c r="AF66" s="12"/>
      <c r="AG66" s="12"/>
      <c r="AH66" s="15"/>
      <c r="AI66" s="12"/>
      <c r="AJ66" s="12" t="s">
        <v>53</v>
      </c>
      <c r="AK66" s="12" t="s">
        <v>51</v>
      </c>
      <c r="AL66" s="12" t="s">
        <v>54</v>
      </c>
      <c r="AM66" s="12" t="s">
        <v>51</v>
      </c>
      <c r="AN66" s="12" t="s">
        <v>51</v>
      </c>
      <c r="BE66" s="10" t="s">
        <v>52</v>
      </c>
    </row>
    <row r="67" spans="1:57" ht="105">
      <c r="A67" s="10">
        <v>58</v>
      </c>
      <c r="B67" s="12" t="s">
        <v>65</v>
      </c>
      <c r="C67" s="12">
        <v>1022</v>
      </c>
      <c r="D67" s="12" t="s">
        <v>264</v>
      </c>
      <c r="E67" s="12" t="s">
        <v>187</v>
      </c>
      <c r="F67" s="12" t="s">
        <v>265</v>
      </c>
      <c r="G67" s="12" t="s">
        <v>266</v>
      </c>
      <c r="H67" s="12" t="s">
        <v>264</v>
      </c>
      <c r="I67" s="14" t="s">
        <v>272</v>
      </c>
      <c r="J67" s="14" t="s">
        <v>329</v>
      </c>
      <c r="K67" s="14" t="s">
        <v>269</v>
      </c>
      <c r="L67" s="14" t="s">
        <v>269</v>
      </c>
      <c r="M67" s="15">
        <v>44188</v>
      </c>
      <c r="N67" s="12"/>
      <c r="O67" s="12" t="s">
        <v>55</v>
      </c>
      <c r="P67" s="12" t="s">
        <v>60</v>
      </c>
      <c r="Q67" s="12" t="s">
        <v>60</v>
      </c>
      <c r="R67" s="12" t="s">
        <v>46</v>
      </c>
      <c r="S67" s="12" t="s">
        <v>61</v>
      </c>
      <c r="T67" s="63"/>
      <c r="U67" s="12" t="s">
        <v>48</v>
      </c>
      <c r="V67" s="63"/>
      <c r="W67" s="12" t="s">
        <v>58</v>
      </c>
      <c r="X67" s="63">
        <f t="shared" si="1"/>
        <v>3</v>
      </c>
      <c r="Y67" s="16" t="str">
        <f t="shared" si="2"/>
        <v>Baja</v>
      </c>
      <c r="Z67" s="12">
        <f t="shared" si="0"/>
        <v>3</v>
      </c>
      <c r="AA67" s="12" t="s">
        <v>50</v>
      </c>
      <c r="AB67" s="8" t="s">
        <v>270</v>
      </c>
      <c r="AC67" s="14" t="s">
        <v>271</v>
      </c>
      <c r="AD67" s="12" t="s">
        <v>52</v>
      </c>
      <c r="AE67" s="12"/>
      <c r="AF67" s="12"/>
      <c r="AG67" s="12"/>
      <c r="AH67" s="15"/>
      <c r="AI67" s="12"/>
      <c r="AJ67" s="12" t="s">
        <v>53</v>
      </c>
      <c r="AK67" s="12" t="s">
        <v>51</v>
      </c>
      <c r="AL67" s="12" t="s">
        <v>54</v>
      </c>
      <c r="AM67" s="12" t="s">
        <v>51</v>
      </c>
      <c r="AN67" s="12" t="s">
        <v>51</v>
      </c>
    </row>
    <row r="68" spans="1:57" ht="105">
      <c r="A68" s="10">
        <v>59</v>
      </c>
      <c r="B68" s="12" t="s">
        <v>65</v>
      </c>
      <c r="C68" s="12">
        <v>1022</v>
      </c>
      <c r="D68" s="12" t="s">
        <v>264</v>
      </c>
      <c r="E68" s="12" t="s">
        <v>187</v>
      </c>
      <c r="F68" s="12" t="s">
        <v>265</v>
      </c>
      <c r="G68" s="12" t="s">
        <v>266</v>
      </c>
      <c r="H68" s="12" t="s">
        <v>264</v>
      </c>
      <c r="I68" s="14" t="s">
        <v>272</v>
      </c>
      <c r="J68" s="14" t="s">
        <v>330</v>
      </c>
      <c r="K68" s="14" t="s">
        <v>269</v>
      </c>
      <c r="L68" s="14" t="s">
        <v>269</v>
      </c>
      <c r="M68" s="15">
        <v>44188</v>
      </c>
      <c r="N68" s="12"/>
      <c r="O68" s="12" t="s">
        <v>55</v>
      </c>
      <c r="P68" s="12" t="s">
        <v>60</v>
      </c>
      <c r="Q68" s="12" t="s">
        <v>60</v>
      </c>
      <c r="R68" s="12" t="s">
        <v>46</v>
      </c>
      <c r="S68" s="12" t="s">
        <v>61</v>
      </c>
      <c r="T68" s="63"/>
      <c r="U68" s="12" t="s">
        <v>48</v>
      </c>
      <c r="V68" s="63"/>
      <c r="W68" s="12" t="s">
        <v>58</v>
      </c>
      <c r="X68" s="63">
        <f t="shared" si="1"/>
        <v>3</v>
      </c>
      <c r="Y68" s="16" t="str">
        <f t="shared" si="2"/>
        <v>Baja</v>
      </c>
      <c r="Z68" s="12">
        <f t="shared" si="0"/>
        <v>3</v>
      </c>
      <c r="AA68" s="12" t="s">
        <v>50</v>
      </c>
      <c r="AB68" s="8" t="s">
        <v>270</v>
      </c>
      <c r="AC68" s="14" t="s">
        <v>271</v>
      </c>
      <c r="AD68" s="12" t="s">
        <v>52</v>
      </c>
      <c r="AE68" s="12"/>
      <c r="AF68" s="12"/>
      <c r="AG68" s="12"/>
      <c r="AH68" s="15"/>
      <c r="AI68" s="12"/>
      <c r="AJ68" s="12" t="s">
        <v>53</v>
      </c>
      <c r="AK68" s="12" t="s">
        <v>51</v>
      </c>
      <c r="AL68" s="12" t="s">
        <v>54</v>
      </c>
      <c r="AM68" s="12" t="s">
        <v>51</v>
      </c>
      <c r="AN68" s="12" t="s">
        <v>51</v>
      </c>
    </row>
    <row r="69" spans="1:57" ht="105">
      <c r="A69" s="10">
        <v>60</v>
      </c>
      <c r="B69" s="12" t="s">
        <v>65</v>
      </c>
      <c r="C69" s="12">
        <v>1022</v>
      </c>
      <c r="D69" s="12" t="s">
        <v>264</v>
      </c>
      <c r="E69" s="12" t="s">
        <v>187</v>
      </c>
      <c r="F69" s="12" t="s">
        <v>265</v>
      </c>
      <c r="G69" s="12" t="s">
        <v>266</v>
      </c>
      <c r="H69" s="12" t="s">
        <v>264</v>
      </c>
      <c r="I69" s="14" t="s">
        <v>272</v>
      </c>
      <c r="J69" s="14" t="s">
        <v>331</v>
      </c>
      <c r="K69" s="14" t="s">
        <v>269</v>
      </c>
      <c r="L69" s="14" t="s">
        <v>269</v>
      </c>
      <c r="M69" s="15">
        <v>44188</v>
      </c>
      <c r="N69" s="12"/>
      <c r="O69" s="12" t="s">
        <v>55</v>
      </c>
      <c r="P69" s="12" t="s">
        <v>60</v>
      </c>
      <c r="Q69" s="12" t="s">
        <v>60</v>
      </c>
      <c r="R69" s="12" t="s">
        <v>46</v>
      </c>
      <c r="S69" s="12" t="s">
        <v>61</v>
      </c>
      <c r="T69" s="63"/>
      <c r="U69" s="12" t="s">
        <v>48</v>
      </c>
      <c r="V69" s="63"/>
      <c r="W69" s="12" t="s">
        <v>58</v>
      </c>
      <c r="X69" s="63">
        <f t="shared" si="1"/>
        <v>3</v>
      </c>
      <c r="Y69" s="16" t="str">
        <f t="shared" si="2"/>
        <v>Baja</v>
      </c>
      <c r="Z69" s="12">
        <f t="shared" si="0"/>
        <v>3</v>
      </c>
      <c r="AA69" s="12" t="s">
        <v>50</v>
      </c>
      <c r="AB69" s="8" t="s">
        <v>270</v>
      </c>
      <c r="AC69" s="14" t="s">
        <v>271</v>
      </c>
      <c r="AD69" s="12" t="s">
        <v>52</v>
      </c>
      <c r="AE69" s="12"/>
      <c r="AF69" s="12"/>
      <c r="AG69" s="12"/>
      <c r="AH69" s="15"/>
      <c r="AI69" s="12"/>
      <c r="AJ69" s="12" t="s">
        <v>53</v>
      </c>
      <c r="AK69" s="12" t="s">
        <v>51</v>
      </c>
      <c r="AL69" s="12" t="s">
        <v>54</v>
      </c>
      <c r="AM69" s="12" t="s">
        <v>51</v>
      </c>
      <c r="AN69" s="12" t="s">
        <v>51</v>
      </c>
      <c r="BE69" s="17" t="s">
        <v>108</v>
      </c>
    </row>
    <row r="70" spans="1:57" ht="105">
      <c r="A70" s="10">
        <v>61</v>
      </c>
      <c r="B70" s="12" t="s">
        <v>65</v>
      </c>
      <c r="C70" s="12">
        <v>1022</v>
      </c>
      <c r="D70" s="12" t="s">
        <v>264</v>
      </c>
      <c r="E70" s="12" t="s">
        <v>187</v>
      </c>
      <c r="F70" s="12" t="s">
        <v>265</v>
      </c>
      <c r="G70" s="12" t="s">
        <v>266</v>
      </c>
      <c r="H70" s="12" t="s">
        <v>264</v>
      </c>
      <c r="I70" s="14" t="s">
        <v>272</v>
      </c>
      <c r="J70" s="14" t="s">
        <v>332</v>
      </c>
      <c r="K70" s="14" t="s">
        <v>269</v>
      </c>
      <c r="L70" s="14" t="s">
        <v>269</v>
      </c>
      <c r="M70" s="15">
        <v>44188</v>
      </c>
      <c r="N70" s="12"/>
      <c r="O70" s="12" t="s">
        <v>55</v>
      </c>
      <c r="P70" s="12" t="s">
        <v>60</v>
      </c>
      <c r="Q70" s="12" t="s">
        <v>60</v>
      </c>
      <c r="R70" s="12" t="s">
        <v>46</v>
      </c>
      <c r="S70" s="12" t="s">
        <v>61</v>
      </c>
      <c r="T70" s="63"/>
      <c r="U70" s="12" t="s">
        <v>48</v>
      </c>
      <c r="V70" s="63"/>
      <c r="W70" s="12" t="s">
        <v>58</v>
      </c>
      <c r="X70" s="63">
        <f t="shared" si="1"/>
        <v>3</v>
      </c>
      <c r="Y70" s="16" t="str">
        <f t="shared" si="2"/>
        <v>Baja</v>
      </c>
      <c r="Z70" s="12">
        <f t="shared" si="0"/>
        <v>3</v>
      </c>
      <c r="AA70" s="12" t="s">
        <v>50</v>
      </c>
      <c r="AB70" s="8" t="s">
        <v>270</v>
      </c>
      <c r="AC70" s="14" t="s">
        <v>271</v>
      </c>
      <c r="AD70" s="12" t="s">
        <v>52</v>
      </c>
      <c r="AE70" s="12"/>
      <c r="AF70" s="12"/>
      <c r="AG70" s="12"/>
      <c r="AH70" s="15"/>
      <c r="AI70" s="12"/>
      <c r="AJ70" s="12" t="s">
        <v>53</v>
      </c>
      <c r="AK70" s="12" t="s">
        <v>51</v>
      </c>
      <c r="AL70" s="12" t="s">
        <v>54</v>
      </c>
      <c r="AM70" s="12" t="s">
        <v>51</v>
      </c>
      <c r="AN70" s="12" t="s">
        <v>51</v>
      </c>
      <c r="BE70" s="10" t="s">
        <v>72</v>
      </c>
    </row>
    <row r="71" spans="1:57" ht="105">
      <c r="A71" s="10">
        <v>62</v>
      </c>
      <c r="B71" s="12" t="s">
        <v>65</v>
      </c>
      <c r="C71" s="12">
        <v>1022</v>
      </c>
      <c r="D71" s="12" t="s">
        <v>264</v>
      </c>
      <c r="E71" s="12" t="s">
        <v>187</v>
      </c>
      <c r="F71" s="12" t="s">
        <v>265</v>
      </c>
      <c r="G71" s="12" t="s">
        <v>266</v>
      </c>
      <c r="H71" s="12" t="s">
        <v>264</v>
      </c>
      <c r="I71" s="14" t="s">
        <v>272</v>
      </c>
      <c r="J71" s="14" t="s">
        <v>333</v>
      </c>
      <c r="K71" s="14" t="s">
        <v>269</v>
      </c>
      <c r="L71" s="14" t="s">
        <v>269</v>
      </c>
      <c r="M71" s="15">
        <v>44188</v>
      </c>
      <c r="N71" s="12"/>
      <c r="O71" s="12" t="s">
        <v>55</v>
      </c>
      <c r="P71" s="12" t="s">
        <v>60</v>
      </c>
      <c r="Q71" s="12" t="s">
        <v>60</v>
      </c>
      <c r="R71" s="12" t="s">
        <v>46</v>
      </c>
      <c r="S71" s="12" t="s">
        <v>61</v>
      </c>
      <c r="T71" s="63"/>
      <c r="U71" s="12" t="s">
        <v>48</v>
      </c>
      <c r="V71" s="63"/>
      <c r="W71" s="12" t="s">
        <v>58</v>
      </c>
      <c r="X71" s="63">
        <f t="shared" si="1"/>
        <v>3</v>
      </c>
      <c r="Y71" s="16" t="str">
        <f t="shared" si="2"/>
        <v>Baja</v>
      </c>
      <c r="Z71" s="12">
        <f t="shared" si="0"/>
        <v>3</v>
      </c>
      <c r="AA71" s="12" t="s">
        <v>50</v>
      </c>
      <c r="AB71" s="8" t="s">
        <v>270</v>
      </c>
      <c r="AC71" s="14" t="s">
        <v>271</v>
      </c>
      <c r="AD71" s="12" t="s">
        <v>52</v>
      </c>
      <c r="AE71" s="12"/>
      <c r="AF71" s="12"/>
      <c r="AG71" s="12"/>
      <c r="AH71" s="15"/>
      <c r="AI71" s="12"/>
      <c r="AJ71" s="12" t="s">
        <v>53</v>
      </c>
      <c r="AK71" s="12" t="s">
        <v>51</v>
      </c>
      <c r="AL71" s="12" t="s">
        <v>54</v>
      </c>
      <c r="AM71" s="12" t="s">
        <v>51</v>
      </c>
      <c r="AN71" s="12" t="s">
        <v>51</v>
      </c>
      <c r="BE71" s="10" t="s">
        <v>109</v>
      </c>
    </row>
    <row r="72" spans="1:57" ht="105">
      <c r="A72" s="10">
        <v>63</v>
      </c>
      <c r="B72" s="12" t="s">
        <v>65</v>
      </c>
      <c r="C72" s="12">
        <v>1022</v>
      </c>
      <c r="D72" s="12" t="s">
        <v>264</v>
      </c>
      <c r="E72" s="12" t="s">
        <v>187</v>
      </c>
      <c r="F72" s="12" t="s">
        <v>265</v>
      </c>
      <c r="G72" s="12" t="s">
        <v>266</v>
      </c>
      <c r="H72" s="12" t="s">
        <v>264</v>
      </c>
      <c r="I72" s="14" t="s">
        <v>272</v>
      </c>
      <c r="J72" s="14" t="s">
        <v>334</v>
      </c>
      <c r="K72" s="14" t="s">
        <v>269</v>
      </c>
      <c r="L72" s="14" t="s">
        <v>269</v>
      </c>
      <c r="M72" s="15">
        <v>44188</v>
      </c>
      <c r="N72" s="12"/>
      <c r="O72" s="12" t="s">
        <v>55</v>
      </c>
      <c r="P72" s="12" t="s">
        <v>60</v>
      </c>
      <c r="Q72" s="12" t="s">
        <v>60</v>
      </c>
      <c r="R72" s="12" t="s">
        <v>46</v>
      </c>
      <c r="S72" s="12" t="s">
        <v>61</v>
      </c>
      <c r="T72" s="63"/>
      <c r="U72" s="12" t="s">
        <v>48</v>
      </c>
      <c r="V72" s="63"/>
      <c r="W72" s="12" t="s">
        <v>58</v>
      </c>
      <c r="X72" s="63">
        <f t="shared" si="1"/>
        <v>3</v>
      </c>
      <c r="Y72" s="16" t="str">
        <f t="shared" si="2"/>
        <v>Baja</v>
      </c>
      <c r="Z72" s="12">
        <f t="shared" si="0"/>
        <v>3</v>
      </c>
      <c r="AA72" s="12" t="s">
        <v>50</v>
      </c>
      <c r="AB72" s="8" t="s">
        <v>270</v>
      </c>
      <c r="AC72" s="14" t="s">
        <v>271</v>
      </c>
      <c r="AD72" s="12" t="s">
        <v>52</v>
      </c>
      <c r="AE72" s="12"/>
      <c r="AF72" s="12"/>
      <c r="AG72" s="12"/>
      <c r="AH72" s="15"/>
      <c r="AI72" s="12"/>
      <c r="AJ72" s="12" t="s">
        <v>53</v>
      </c>
      <c r="AK72" s="12" t="s">
        <v>51</v>
      </c>
      <c r="AL72" s="12" t="s">
        <v>54</v>
      </c>
      <c r="AM72" s="12" t="s">
        <v>51</v>
      </c>
      <c r="AN72" s="12" t="s">
        <v>51</v>
      </c>
      <c r="BE72" s="10" t="s">
        <v>83</v>
      </c>
    </row>
    <row r="73" spans="1:57" ht="105">
      <c r="A73" s="10">
        <v>64</v>
      </c>
      <c r="B73" s="12" t="s">
        <v>65</v>
      </c>
      <c r="C73" s="12">
        <v>1022</v>
      </c>
      <c r="D73" s="12" t="s">
        <v>264</v>
      </c>
      <c r="E73" s="12" t="s">
        <v>187</v>
      </c>
      <c r="F73" s="12" t="s">
        <v>265</v>
      </c>
      <c r="G73" s="12" t="s">
        <v>266</v>
      </c>
      <c r="H73" s="12" t="s">
        <v>264</v>
      </c>
      <c r="I73" s="14" t="s">
        <v>272</v>
      </c>
      <c r="J73" s="14" t="s">
        <v>335</v>
      </c>
      <c r="K73" s="14" t="s">
        <v>269</v>
      </c>
      <c r="L73" s="14" t="s">
        <v>269</v>
      </c>
      <c r="M73" s="15">
        <v>44188</v>
      </c>
      <c r="N73" s="12"/>
      <c r="O73" s="12" t="s">
        <v>55</v>
      </c>
      <c r="P73" s="12" t="s">
        <v>60</v>
      </c>
      <c r="Q73" s="12" t="s">
        <v>60</v>
      </c>
      <c r="R73" s="12" t="s">
        <v>46</v>
      </c>
      <c r="S73" s="12" t="s">
        <v>61</v>
      </c>
      <c r="T73" s="63"/>
      <c r="U73" s="12" t="s">
        <v>48</v>
      </c>
      <c r="V73" s="63"/>
      <c r="W73" s="12" t="s">
        <v>58</v>
      </c>
      <c r="X73" s="63">
        <f t="shared" si="1"/>
        <v>3</v>
      </c>
      <c r="Y73" s="16" t="str">
        <f t="shared" si="2"/>
        <v>Baja</v>
      </c>
      <c r="Z73" s="12">
        <f t="shared" si="0"/>
        <v>3</v>
      </c>
      <c r="AA73" s="12" t="s">
        <v>50</v>
      </c>
      <c r="AB73" s="8" t="s">
        <v>270</v>
      </c>
      <c r="AC73" s="14" t="s">
        <v>271</v>
      </c>
      <c r="AD73" s="12" t="s">
        <v>52</v>
      </c>
      <c r="AE73" s="12"/>
      <c r="AF73" s="12"/>
      <c r="AG73" s="12"/>
      <c r="AH73" s="15"/>
      <c r="AI73" s="12"/>
      <c r="AJ73" s="12" t="s">
        <v>53</v>
      </c>
      <c r="AK73" s="12" t="s">
        <v>51</v>
      </c>
      <c r="AL73" s="12" t="s">
        <v>54</v>
      </c>
      <c r="AM73" s="12" t="s">
        <v>51</v>
      </c>
      <c r="AN73" s="12" t="s">
        <v>51</v>
      </c>
      <c r="BE73" s="10" t="s">
        <v>110</v>
      </c>
    </row>
    <row r="74" spans="1:57" ht="105">
      <c r="A74" s="10">
        <v>65</v>
      </c>
      <c r="B74" s="12" t="s">
        <v>65</v>
      </c>
      <c r="C74" s="12">
        <v>1022</v>
      </c>
      <c r="D74" s="12" t="s">
        <v>264</v>
      </c>
      <c r="E74" s="12" t="s">
        <v>187</v>
      </c>
      <c r="F74" s="12" t="s">
        <v>265</v>
      </c>
      <c r="G74" s="12" t="s">
        <v>266</v>
      </c>
      <c r="H74" s="12" t="s">
        <v>264</v>
      </c>
      <c r="I74" s="14" t="s">
        <v>272</v>
      </c>
      <c r="J74" s="8" t="s">
        <v>336</v>
      </c>
      <c r="K74" s="14" t="s">
        <v>269</v>
      </c>
      <c r="L74" s="14" t="s">
        <v>269</v>
      </c>
      <c r="M74" s="15">
        <v>44188</v>
      </c>
      <c r="N74" s="12"/>
      <c r="O74" s="12" t="s">
        <v>55</v>
      </c>
      <c r="P74" s="12" t="s">
        <v>60</v>
      </c>
      <c r="Q74" s="12" t="s">
        <v>60</v>
      </c>
      <c r="R74" s="12" t="s">
        <v>46</v>
      </c>
      <c r="S74" s="12" t="s">
        <v>61</v>
      </c>
      <c r="T74" s="63"/>
      <c r="U74" s="12" t="s">
        <v>48</v>
      </c>
      <c r="V74" s="63"/>
      <c r="W74" s="12" t="s">
        <v>58</v>
      </c>
      <c r="X74" s="63">
        <f t="shared" si="1"/>
        <v>3</v>
      </c>
      <c r="Y74" s="16" t="str">
        <f t="shared" si="2"/>
        <v>Baja</v>
      </c>
      <c r="Z74" s="12">
        <f t="shared" ref="Z74:Z87" si="3">T74+V74+X74</f>
        <v>3</v>
      </c>
      <c r="AA74" s="12" t="s">
        <v>50</v>
      </c>
      <c r="AB74" s="8" t="s">
        <v>270</v>
      </c>
      <c r="AC74" s="14" t="s">
        <v>271</v>
      </c>
      <c r="AD74" s="12" t="s">
        <v>52</v>
      </c>
      <c r="AE74" s="12"/>
      <c r="AF74" s="12"/>
      <c r="AG74" s="12"/>
      <c r="AH74" s="15"/>
      <c r="AI74" s="12"/>
      <c r="AJ74" s="12" t="s">
        <v>53</v>
      </c>
      <c r="AK74" s="12" t="s">
        <v>51</v>
      </c>
      <c r="AL74" s="12" t="s">
        <v>54</v>
      </c>
      <c r="AM74" s="12" t="s">
        <v>51</v>
      </c>
      <c r="AN74" s="12" t="s">
        <v>51</v>
      </c>
      <c r="BE74" s="10" t="s">
        <v>111</v>
      </c>
    </row>
    <row r="75" spans="1:57" ht="105">
      <c r="A75" s="10">
        <v>66</v>
      </c>
      <c r="B75" s="12" t="s">
        <v>65</v>
      </c>
      <c r="C75" s="12">
        <v>1022</v>
      </c>
      <c r="D75" s="12" t="s">
        <v>264</v>
      </c>
      <c r="E75" s="12" t="s">
        <v>187</v>
      </c>
      <c r="F75" s="12" t="s">
        <v>265</v>
      </c>
      <c r="G75" s="12" t="s">
        <v>266</v>
      </c>
      <c r="H75" s="12" t="s">
        <v>264</v>
      </c>
      <c r="I75" s="14" t="s">
        <v>272</v>
      </c>
      <c r="J75" s="8" t="s">
        <v>337</v>
      </c>
      <c r="K75" s="14" t="s">
        <v>269</v>
      </c>
      <c r="L75" s="14" t="s">
        <v>269</v>
      </c>
      <c r="M75" s="15">
        <v>44188</v>
      </c>
      <c r="N75" s="12"/>
      <c r="O75" s="12" t="s">
        <v>55</v>
      </c>
      <c r="P75" s="12" t="s">
        <v>60</v>
      </c>
      <c r="Q75" s="12" t="s">
        <v>60</v>
      </c>
      <c r="R75" s="12" t="s">
        <v>46</v>
      </c>
      <c r="S75" s="12" t="s">
        <v>61</v>
      </c>
      <c r="T75" s="63"/>
      <c r="U75" s="12" t="s">
        <v>48</v>
      </c>
      <c r="V75" s="63"/>
      <c r="W75" s="12" t="s">
        <v>58</v>
      </c>
      <c r="X75" s="63">
        <f t="shared" si="1"/>
        <v>3</v>
      </c>
      <c r="Y75" s="16" t="str">
        <f t="shared" si="2"/>
        <v>Baja</v>
      </c>
      <c r="Z75" s="12">
        <f t="shared" si="3"/>
        <v>3</v>
      </c>
      <c r="AA75" s="12" t="s">
        <v>50</v>
      </c>
      <c r="AB75" s="8" t="s">
        <v>270</v>
      </c>
      <c r="AC75" s="14" t="s">
        <v>271</v>
      </c>
      <c r="AD75" s="12" t="s">
        <v>52</v>
      </c>
      <c r="AE75" s="12"/>
      <c r="AF75" s="12"/>
      <c r="AG75" s="12"/>
      <c r="AH75" s="15"/>
      <c r="AI75" s="12"/>
      <c r="AJ75" s="12" t="s">
        <v>53</v>
      </c>
      <c r="AK75" s="12" t="s">
        <v>51</v>
      </c>
      <c r="AL75" s="12" t="s">
        <v>54</v>
      </c>
      <c r="AM75" s="12" t="s">
        <v>51</v>
      </c>
      <c r="AN75" s="12" t="s">
        <v>51</v>
      </c>
      <c r="BE75" s="10" t="s">
        <v>112</v>
      </c>
    </row>
    <row r="76" spans="1:57" ht="105">
      <c r="A76" s="10">
        <v>67</v>
      </c>
      <c r="B76" s="12" t="s">
        <v>65</v>
      </c>
      <c r="C76" s="12">
        <v>1022</v>
      </c>
      <c r="D76" s="12" t="s">
        <v>264</v>
      </c>
      <c r="E76" s="12" t="s">
        <v>187</v>
      </c>
      <c r="F76" s="12" t="s">
        <v>265</v>
      </c>
      <c r="G76" s="12" t="s">
        <v>266</v>
      </c>
      <c r="H76" s="12" t="s">
        <v>264</v>
      </c>
      <c r="I76" s="14" t="s">
        <v>272</v>
      </c>
      <c r="J76" s="8" t="s">
        <v>338</v>
      </c>
      <c r="K76" s="14" t="s">
        <v>269</v>
      </c>
      <c r="L76" s="14" t="s">
        <v>269</v>
      </c>
      <c r="M76" s="15">
        <v>44188</v>
      </c>
      <c r="N76" s="12"/>
      <c r="O76" s="12" t="s">
        <v>55</v>
      </c>
      <c r="P76" s="12" t="s">
        <v>60</v>
      </c>
      <c r="Q76" s="12" t="s">
        <v>60</v>
      </c>
      <c r="R76" s="12" t="s">
        <v>46</v>
      </c>
      <c r="S76" s="12" t="s">
        <v>61</v>
      </c>
      <c r="T76" s="63"/>
      <c r="U76" s="12" t="s">
        <v>48</v>
      </c>
      <c r="V76" s="63"/>
      <c r="W76" s="12" t="s">
        <v>58</v>
      </c>
      <c r="X76" s="63">
        <f t="shared" ref="X76:X139" si="4">IF(W76="No Clasificada",5,IF(W76="Bajo",1,IF(W76="Medio",3,IF(W76="Alto",5,))))</f>
        <v>3</v>
      </c>
      <c r="Y76" s="16" t="str">
        <f t="shared" ref="Y76:Y139" si="5">IF(Z$10&gt;10,"Alta",IF(Z$10=3,"Baja"))</f>
        <v>Baja</v>
      </c>
      <c r="Z76" s="12">
        <f t="shared" si="3"/>
        <v>3</v>
      </c>
      <c r="AA76" s="12" t="s">
        <v>50</v>
      </c>
      <c r="AB76" s="8" t="s">
        <v>270</v>
      </c>
      <c r="AC76" s="14" t="s">
        <v>271</v>
      </c>
      <c r="AD76" s="12" t="s">
        <v>52</v>
      </c>
      <c r="AE76" s="12"/>
      <c r="AF76" s="12"/>
      <c r="AG76" s="12"/>
      <c r="AH76" s="15"/>
      <c r="AI76" s="12"/>
      <c r="AJ76" s="12" t="s">
        <v>53</v>
      </c>
      <c r="AK76" s="12" t="s">
        <v>51</v>
      </c>
      <c r="AL76" s="12" t="s">
        <v>54</v>
      </c>
      <c r="AM76" s="12" t="s">
        <v>51</v>
      </c>
      <c r="AN76" s="12" t="s">
        <v>51</v>
      </c>
      <c r="BE76" s="10" t="s">
        <v>66</v>
      </c>
    </row>
    <row r="77" spans="1:57" ht="105">
      <c r="A77" s="10">
        <v>68</v>
      </c>
      <c r="B77" s="12" t="s">
        <v>65</v>
      </c>
      <c r="C77" s="12">
        <v>1022</v>
      </c>
      <c r="D77" s="12" t="s">
        <v>264</v>
      </c>
      <c r="E77" s="12" t="s">
        <v>187</v>
      </c>
      <c r="F77" s="12" t="s">
        <v>265</v>
      </c>
      <c r="G77" s="12" t="s">
        <v>266</v>
      </c>
      <c r="H77" s="12" t="s">
        <v>264</v>
      </c>
      <c r="I77" s="14" t="s">
        <v>272</v>
      </c>
      <c r="J77" s="8" t="s">
        <v>339</v>
      </c>
      <c r="K77" s="14" t="s">
        <v>269</v>
      </c>
      <c r="L77" s="14" t="s">
        <v>269</v>
      </c>
      <c r="M77" s="15">
        <v>44188</v>
      </c>
      <c r="N77" s="12"/>
      <c r="O77" s="12" t="s">
        <v>55</v>
      </c>
      <c r="P77" s="12" t="s">
        <v>60</v>
      </c>
      <c r="Q77" s="12" t="s">
        <v>60</v>
      </c>
      <c r="R77" s="12" t="s">
        <v>46</v>
      </c>
      <c r="S77" s="12" t="s">
        <v>61</v>
      </c>
      <c r="T77" s="63"/>
      <c r="U77" s="12" t="s">
        <v>48</v>
      </c>
      <c r="V77" s="63"/>
      <c r="W77" s="12" t="s">
        <v>58</v>
      </c>
      <c r="X77" s="63">
        <f t="shared" si="4"/>
        <v>3</v>
      </c>
      <c r="Y77" s="16" t="str">
        <f t="shared" si="5"/>
        <v>Baja</v>
      </c>
      <c r="Z77" s="12">
        <f t="shared" si="3"/>
        <v>3</v>
      </c>
      <c r="AA77" s="12" t="s">
        <v>50</v>
      </c>
      <c r="AB77" s="8" t="s">
        <v>270</v>
      </c>
      <c r="AC77" s="14" t="s">
        <v>271</v>
      </c>
      <c r="AD77" s="12" t="s">
        <v>52</v>
      </c>
      <c r="AE77" s="12"/>
      <c r="AF77" s="12"/>
      <c r="AG77" s="12"/>
      <c r="AH77" s="15"/>
      <c r="AI77" s="12"/>
      <c r="AJ77" s="12" t="s">
        <v>53</v>
      </c>
      <c r="AK77" s="12" t="s">
        <v>51</v>
      </c>
      <c r="AL77" s="12" t="s">
        <v>54</v>
      </c>
      <c r="AM77" s="12" t="s">
        <v>51</v>
      </c>
      <c r="AN77" s="12" t="s">
        <v>51</v>
      </c>
      <c r="BE77" s="10" t="s">
        <v>82</v>
      </c>
    </row>
    <row r="78" spans="1:57" ht="105">
      <c r="A78" s="10">
        <v>69</v>
      </c>
      <c r="B78" s="12" t="s">
        <v>65</v>
      </c>
      <c r="C78" s="12">
        <v>1022</v>
      </c>
      <c r="D78" s="12" t="s">
        <v>264</v>
      </c>
      <c r="E78" s="12" t="s">
        <v>187</v>
      </c>
      <c r="F78" s="12" t="s">
        <v>265</v>
      </c>
      <c r="G78" s="12" t="s">
        <v>266</v>
      </c>
      <c r="H78" s="12" t="s">
        <v>264</v>
      </c>
      <c r="I78" s="14" t="s">
        <v>272</v>
      </c>
      <c r="J78" s="8" t="s">
        <v>340</v>
      </c>
      <c r="K78" s="14" t="s">
        <v>269</v>
      </c>
      <c r="L78" s="14" t="s">
        <v>269</v>
      </c>
      <c r="M78" s="15">
        <v>44188</v>
      </c>
      <c r="N78" s="12"/>
      <c r="O78" s="12" t="s">
        <v>55</v>
      </c>
      <c r="P78" s="12" t="s">
        <v>60</v>
      </c>
      <c r="Q78" s="12" t="s">
        <v>60</v>
      </c>
      <c r="R78" s="12" t="s">
        <v>46</v>
      </c>
      <c r="S78" s="12" t="s">
        <v>61</v>
      </c>
      <c r="T78" s="63"/>
      <c r="U78" s="12" t="s">
        <v>48</v>
      </c>
      <c r="V78" s="63"/>
      <c r="W78" s="12" t="s">
        <v>58</v>
      </c>
      <c r="X78" s="63">
        <f t="shared" si="4"/>
        <v>3</v>
      </c>
      <c r="Y78" s="16" t="str">
        <f t="shared" si="5"/>
        <v>Baja</v>
      </c>
      <c r="Z78" s="12">
        <f t="shared" si="3"/>
        <v>3</v>
      </c>
      <c r="AA78" s="12" t="s">
        <v>50</v>
      </c>
      <c r="AB78" s="8" t="s">
        <v>270</v>
      </c>
      <c r="AC78" s="14" t="s">
        <v>271</v>
      </c>
      <c r="AD78" s="12" t="s">
        <v>52</v>
      </c>
      <c r="AE78" s="12"/>
      <c r="AF78" s="12"/>
      <c r="AG78" s="12"/>
      <c r="AH78" s="15"/>
      <c r="AI78" s="12"/>
      <c r="AJ78" s="12" t="s">
        <v>53</v>
      </c>
      <c r="AK78" s="12" t="s">
        <v>51</v>
      </c>
      <c r="AL78" s="12" t="s">
        <v>54</v>
      </c>
      <c r="AM78" s="12" t="s">
        <v>51</v>
      </c>
      <c r="AN78" s="12" t="s">
        <v>51</v>
      </c>
      <c r="BE78" s="10" t="s">
        <v>113</v>
      </c>
    </row>
    <row r="79" spans="1:57" ht="105">
      <c r="A79" s="10">
        <v>70</v>
      </c>
      <c r="B79" s="12" t="s">
        <v>65</v>
      </c>
      <c r="C79" s="12">
        <v>1022</v>
      </c>
      <c r="D79" s="12" t="s">
        <v>264</v>
      </c>
      <c r="E79" s="12" t="s">
        <v>187</v>
      </c>
      <c r="F79" s="12" t="s">
        <v>265</v>
      </c>
      <c r="G79" s="12" t="s">
        <v>266</v>
      </c>
      <c r="H79" s="12" t="s">
        <v>264</v>
      </c>
      <c r="I79" s="14" t="s">
        <v>272</v>
      </c>
      <c r="J79" s="8" t="s">
        <v>341</v>
      </c>
      <c r="K79" s="14" t="s">
        <v>269</v>
      </c>
      <c r="L79" s="14" t="s">
        <v>269</v>
      </c>
      <c r="M79" s="15">
        <v>44188</v>
      </c>
      <c r="N79" s="12"/>
      <c r="O79" s="12" t="s">
        <v>55</v>
      </c>
      <c r="P79" s="12" t="s">
        <v>60</v>
      </c>
      <c r="Q79" s="12" t="s">
        <v>60</v>
      </c>
      <c r="R79" s="12" t="s">
        <v>46</v>
      </c>
      <c r="S79" s="12" t="s">
        <v>61</v>
      </c>
      <c r="T79" s="63"/>
      <c r="U79" s="12" t="s">
        <v>48</v>
      </c>
      <c r="V79" s="63"/>
      <c r="W79" s="12" t="s">
        <v>58</v>
      </c>
      <c r="X79" s="63">
        <f t="shared" si="4"/>
        <v>3</v>
      </c>
      <c r="Y79" s="16" t="str">
        <f t="shared" si="5"/>
        <v>Baja</v>
      </c>
      <c r="Z79" s="12">
        <f t="shared" si="3"/>
        <v>3</v>
      </c>
      <c r="AA79" s="12" t="s">
        <v>50</v>
      </c>
      <c r="AB79" s="8" t="s">
        <v>270</v>
      </c>
      <c r="AC79" s="14" t="s">
        <v>271</v>
      </c>
      <c r="AD79" s="12" t="s">
        <v>52</v>
      </c>
      <c r="AE79" s="12"/>
      <c r="AF79" s="12"/>
      <c r="AG79" s="12"/>
      <c r="AH79" s="15"/>
      <c r="AI79" s="12"/>
      <c r="AJ79" s="12" t="s">
        <v>53</v>
      </c>
      <c r="AK79" s="12" t="s">
        <v>51</v>
      </c>
      <c r="AL79" s="12" t="s">
        <v>54</v>
      </c>
      <c r="AM79" s="12" t="s">
        <v>51</v>
      </c>
      <c r="AN79" s="12" t="s">
        <v>51</v>
      </c>
      <c r="BE79" s="10" t="s">
        <v>78</v>
      </c>
    </row>
    <row r="80" spans="1:57" ht="105">
      <c r="A80" s="10">
        <v>71</v>
      </c>
      <c r="B80" s="12" t="s">
        <v>65</v>
      </c>
      <c r="C80" s="12">
        <v>1022</v>
      </c>
      <c r="D80" s="12" t="s">
        <v>264</v>
      </c>
      <c r="E80" s="12" t="s">
        <v>187</v>
      </c>
      <c r="F80" s="12" t="s">
        <v>265</v>
      </c>
      <c r="G80" s="12" t="s">
        <v>266</v>
      </c>
      <c r="H80" s="12" t="s">
        <v>264</v>
      </c>
      <c r="I80" s="14" t="s">
        <v>272</v>
      </c>
      <c r="J80" s="8" t="s">
        <v>341</v>
      </c>
      <c r="K80" s="14" t="s">
        <v>269</v>
      </c>
      <c r="L80" s="14" t="s">
        <v>269</v>
      </c>
      <c r="M80" s="15">
        <v>44188</v>
      </c>
      <c r="N80" s="12"/>
      <c r="O80" s="12" t="s">
        <v>55</v>
      </c>
      <c r="P80" s="12" t="s">
        <v>60</v>
      </c>
      <c r="Q80" s="12" t="s">
        <v>60</v>
      </c>
      <c r="R80" s="12" t="s">
        <v>46</v>
      </c>
      <c r="S80" s="12" t="s">
        <v>61</v>
      </c>
      <c r="T80" s="63"/>
      <c r="U80" s="12" t="s">
        <v>48</v>
      </c>
      <c r="V80" s="63"/>
      <c r="W80" s="12" t="s">
        <v>58</v>
      </c>
      <c r="X80" s="63">
        <f t="shared" si="4"/>
        <v>3</v>
      </c>
      <c r="Y80" s="16" t="str">
        <f t="shared" si="5"/>
        <v>Baja</v>
      </c>
      <c r="Z80" s="12">
        <f t="shared" si="3"/>
        <v>3</v>
      </c>
      <c r="AA80" s="12" t="s">
        <v>50</v>
      </c>
      <c r="AB80" s="8" t="s">
        <v>270</v>
      </c>
      <c r="AC80" s="14" t="s">
        <v>271</v>
      </c>
      <c r="AD80" s="12" t="s">
        <v>52</v>
      </c>
      <c r="AE80" s="12"/>
      <c r="AF80" s="12"/>
      <c r="AG80" s="12"/>
      <c r="AH80" s="15"/>
      <c r="AI80" s="12"/>
      <c r="AJ80" s="12" t="s">
        <v>53</v>
      </c>
      <c r="AK80" s="12" t="s">
        <v>51</v>
      </c>
      <c r="AL80" s="12" t="s">
        <v>54</v>
      </c>
      <c r="AM80" s="12" t="s">
        <v>51</v>
      </c>
      <c r="AN80" s="12" t="s">
        <v>51</v>
      </c>
      <c r="BE80" s="10" t="s">
        <v>114</v>
      </c>
    </row>
    <row r="81" spans="1:57" ht="105">
      <c r="A81" s="10">
        <v>72</v>
      </c>
      <c r="B81" s="12" t="s">
        <v>65</v>
      </c>
      <c r="C81" s="12">
        <v>1022</v>
      </c>
      <c r="D81" s="12" t="s">
        <v>264</v>
      </c>
      <c r="E81" s="12" t="s">
        <v>187</v>
      </c>
      <c r="F81" s="12" t="s">
        <v>265</v>
      </c>
      <c r="G81" s="12" t="s">
        <v>266</v>
      </c>
      <c r="H81" s="12" t="s">
        <v>264</v>
      </c>
      <c r="I81" s="14" t="s">
        <v>272</v>
      </c>
      <c r="J81" s="8" t="s">
        <v>342</v>
      </c>
      <c r="K81" s="14" t="s">
        <v>269</v>
      </c>
      <c r="L81" s="14" t="s">
        <v>269</v>
      </c>
      <c r="M81" s="15">
        <v>44188</v>
      </c>
      <c r="N81" s="12"/>
      <c r="O81" s="12" t="s">
        <v>55</v>
      </c>
      <c r="P81" s="12" t="s">
        <v>60</v>
      </c>
      <c r="Q81" s="12" t="s">
        <v>60</v>
      </c>
      <c r="R81" s="12" t="s">
        <v>46</v>
      </c>
      <c r="S81" s="12" t="s">
        <v>61</v>
      </c>
      <c r="T81" s="63"/>
      <c r="U81" s="12" t="s">
        <v>48</v>
      </c>
      <c r="V81" s="63"/>
      <c r="W81" s="12" t="s">
        <v>58</v>
      </c>
      <c r="X81" s="63">
        <f t="shared" si="4"/>
        <v>3</v>
      </c>
      <c r="Y81" s="16" t="str">
        <f t="shared" si="5"/>
        <v>Baja</v>
      </c>
      <c r="Z81" s="12">
        <f t="shared" si="3"/>
        <v>3</v>
      </c>
      <c r="AA81" s="12" t="s">
        <v>50</v>
      </c>
      <c r="AB81" s="8" t="s">
        <v>270</v>
      </c>
      <c r="AC81" s="14" t="s">
        <v>271</v>
      </c>
      <c r="AD81" s="12" t="s">
        <v>52</v>
      </c>
      <c r="AE81" s="12"/>
      <c r="AF81" s="12"/>
      <c r="AG81" s="12"/>
      <c r="AH81" s="15"/>
      <c r="AI81" s="12"/>
      <c r="AJ81" s="12" t="s">
        <v>53</v>
      </c>
      <c r="AK81" s="12" t="s">
        <v>51</v>
      </c>
      <c r="AL81" s="12" t="s">
        <v>54</v>
      </c>
      <c r="AM81" s="12" t="s">
        <v>51</v>
      </c>
      <c r="AN81" s="12" t="s">
        <v>51</v>
      </c>
      <c r="BE81" s="10" t="s">
        <v>115</v>
      </c>
    </row>
    <row r="82" spans="1:57" ht="105">
      <c r="A82" s="10">
        <v>73</v>
      </c>
      <c r="B82" s="12" t="s">
        <v>65</v>
      </c>
      <c r="C82" s="12">
        <v>1022</v>
      </c>
      <c r="D82" s="12" t="s">
        <v>264</v>
      </c>
      <c r="E82" s="12" t="s">
        <v>187</v>
      </c>
      <c r="F82" s="12" t="s">
        <v>265</v>
      </c>
      <c r="G82" s="12" t="s">
        <v>266</v>
      </c>
      <c r="H82" s="12" t="s">
        <v>264</v>
      </c>
      <c r="I82" s="14" t="s">
        <v>272</v>
      </c>
      <c r="J82" s="8" t="s">
        <v>343</v>
      </c>
      <c r="K82" s="14" t="s">
        <v>269</v>
      </c>
      <c r="L82" s="14" t="s">
        <v>269</v>
      </c>
      <c r="M82" s="15">
        <v>44188</v>
      </c>
      <c r="N82" s="12"/>
      <c r="O82" s="12" t="s">
        <v>55</v>
      </c>
      <c r="P82" s="12" t="s">
        <v>60</v>
      </c>
      <c r="Q82" s="12" t="s">
        <v>60</v>
      </c>
      <c r="R82" s="12" t="s">
        <v>46</v>
      </c>
      <c r="S82" s="12" t="s">
        <v>61</v>
      </c>
      <c r="T82" s="63"/>
      <c r="U82" s="12" t="s">
        <v>48</v>
      </c>
      <c r="V82" s="63"/>
      <c r="W82" s="12" t="s">
        <v>58</v>
      </c>
      <c r="X82" s="63">
        <f t="shared" si="4"/>
        <v>3</v>
      </c>
      <c r="Y82" s="16" t="str">
        <f t="shared" si="5"/>
        <v>Baja</v>
      </c>
      <c r="Z82" s="12">
        <f t="shared" si="3"/>
        <v>3</v>
      </c>
      <c r="AA82" s="12" t="s">
        <v>50</v>
      </c>
      <c r="AB82" s="8" t="s">
        <v>270</v>
      </c>
      <c r="AC82" s="14" t="s">
        <v>271</v>
      </c>
      <c r="AD82" s="12" t="s">
        <v>52</v>
      </c>
      <c r="AE82" s="12"/>
      <c r="AF82" s="12"/>
      <c r="AG82" s="12"/>
      <c r="AH82" s="15"/>
      <c r="AI82" s="12"/>
      <c r="AJ82" s="12" t="s">
        <v>53</v>
      </c>
      <c r="AK82" s="12" t="s">
        <v>51</v>
      </c>
      <c r="AL82" s="12" t="s">
        <v>54</v>
      </c>
      <c r="AM82" s="12" t="s">
        <v>51</v>
      </c>
      <c r="AN82" s="12" t="s">
        <v>51</v>
      </c>
      <c r="BE82" s="10" t="s">
        <v>52</v>
      </c>
    </row>
    <row r="83" spans="1:57" ht="105">
      <c r="A83" s="10">
        <v>74</v>
      </c>
      <c r="B83" s="12" t="s">
        <v>65</v>
      </c>
      <c r="C83" s="12">
        <v>1022</v>
      </c>
      <c r="D83" s="12" t="s">
        <v>264</v>
      </c>
      <c r="E83" s="12" t="s">
        <v>187</v>
      </c>
      <c r="F83" s="12" t="s">
        <v>265</v>
      </c>
      <c r="G83" s="12" t="s">
        <v>266</v>
      </c>
      <c r="H83" s="12" t="s">
        <v>264</v>
      </c>
      <c r="I83" s="14" t="s">
        <v>272</v>
      </c>
      <c r="J83" s="8" t="s">
        <v>344</v>
      </c>
      <c r="K83" s="14" t="s">
        <v>269</v>
      </c>
      <c r="L83" s="14" t="s">
        <v>269</v>
      </c>
      <c r="M83" s="15">
        <v>44188</v>
      </c>
      <c r="N83" s="12"/>
      <c r="O83" s="12" t="s">
        <v>55</v>
      </c>
      <c r="P83" s="12" t="s">
        <v>60</v>
      </c>
      <c r="Q83" s="12" t="s">
        <v>60</v>
      </c>
      <c r="R83" s="12" t="s">
        <v>46</v>
      </c>
      <c r="S83" s="12" t="s">
        <v>61</v>
      </c>
      <c r="T83" s="63"/>
      <c r="U83" s="12" t="s">
        <v>48</v>
      </c>
      <c r="V83" s="63"/>
      <c r="W83" s="12" t="s">
        <v>58</v>
      </c>
      <c r="X83" s="63">
        <f t="shared" si="4"/>
        <v>3</v>
      </c>
      <c r="Y83" s="16" t="str">
        <f t="shared" si="5"/>
        <v>Baja</v>
      </c>
      <c r="Z83" s="12">
        <f t="shared" si="3"/>
        <v>3</v>
      </c>
      <c r="AA83" s="12" t="s">
        <v>50</v>
      </c>
      <c r="AB83" s="8" t="s">
        <v>270</v>
      </c>
      <c r="AC83" s="14" t="s">
        <v>271</v>
      </c>
      <c r="AD83" s="12" t="s">
        <v>52</v>
      </c>
      <c r="AE83" s="12"/>
      <c r="AF83" s="12"/>
      <c r="AG83" s="12"/>
      <c r="AH83" s="15"/>
      <c r="AI83" s="12"/>
      <c r="AJ83" s="12" t="s">
        <v>53</v>
      </c>
      <c r="AK83" s="12" t="s">
        <v>51</v>
      </c>
      <c r="AL83" s="12" t="s">
        <v>54</v>
      </c>
      <c r="AM83" s="12" t="s">
        <v>51</v>
      </c>
      <c r="AN83" s="12" t="s">
        <v>51</v>
      </c>
    </row>
    <row r="84" spans="1:57" ht="105">
      <c r="A84" s="10">
        <v>75</v>
      </c>
      <c r="B84" s="12" t="s">
        <v>65</v>
      </c>
      <c r="C84" s="12">
        <v>1022</v>
      </c>
      <c r="D84" s="12" t="s">
        <v>264</v>
      </c>
      <c r="E84" s="12" t="s">
        <v>187</v>
      </c>
      <c r="F84" s="12" t="s">
        <v>265</v>
      </c>
      <c r="G84" s="12" t="s">
        <v>266</v>
      </c>
      <c r="H84" s="12" t="s">
        <v>264</v>
      </c>
      <c r="I84" s="14" t="s">
        <v>272</v>
      </c>
      <c r="J84" s="8" t="s">
        <v>345</v>
      </c>
      <c r="K84" s="14" t="s">
        <v>269</v>
      </c>
      <c r="L84" s="14" t="s">
        <v>269</v>
      </c>
      <c r="M84" s="15">
        <v>44188</v>
      </c>
      <c r="N84" s="12"/>
      <c r="O84" s="12" t="s">
        <v>55</v>
      </c>
      <c r="P84" s="12" t="s">
        <v>60</v>
      </c>
      <c r="Q84" s="12" t="s">
        <v>60</v>
      </c>
      <c r="R84" s="12" t="s">
        <v>46</v>
      </c>
      <c r="S84" s="12" t="s">
        <v>61</v>
      </c>
      <c r="T84" s="63"/>
      <c r="U84" s="12" t="s">
        <v>48</v>
      </c>
      <c r="V84" s="63"/>
      <c r="W84" s="12" t="s">
        <v>58</v>
      </c>
      <c r="X84" s="63">
        <f t="shared" si="4"/>
        <v>3</v>
      </c>
      <c r="Y84" s="16" t="str">
        <f t="shared" si="5"/>
        <v>Baja</v>
      </c>
      <c r="Z84" s="12">
        <f t="shared" si="3"/>
        <v>3</v>
      </c>
      <c r="AA84" s="12" t="s">
        <v>50</v>
      </c>
      <c r="AB84" s="8" t="s">
        <v>270</v>
      </c>
      <c r="AC84" s="14" t="s">
        <v>271</v>
      </c>
      <c r="AD84" s="12" t="s">
        <v>52</v>
      </c>
      <c r="AE84" s="12"/>
      <c r="AF84" s="12"/>
      <c r="AG84" s="12"/>
      <c r="AH84" s="15"/>
      <c r="AI84" s="12"/>
      <c r="AJ84" s="12" t="s">
        <v>53</v>
      </c>
      <c r="AK84" s="12" t="s">
        <v>51</v>
      </c>
      <c r="AL84" s="12" t="s">
        <v>54</v>
      </c>
      <c r="AM84" s="12" t="s">
        <v>51</v>
      </c>
      <c r="AN84" s="12" t="s">
        <v>51</v>
      </c>
      <c r="BE84" s="10" t="s">
        <v>262</v>
      </c>
    </row>
    <row r="85" spans="1:57" ht="105">
      <c r="A85" s="10">
        <v>76</v>
      </c>
      <c r="B85" s="12" t="s">
        <v>65</v>
      </c>
      <c r="C85" s="12">
        <v>1022</v>
      </c>
      <c r="D85" s="12" t="s">
        <v>264</v>
      </c>
      <c r="E85" s="12" t="s">
        <v>187</v>
      </c>
      <c r="F85" s="12" t="s">
        <v>265</v>
      </c>
      <c r="G85" s="12" t="s">
        <v>266</v>
      </c>
      <c r="H85" s="12" t="s">
        <v>264</v>
      </c>
      <c r="I85" s="14" t="s">
        <v>272</v>
      </c>
      <c r="J85" s="8" t="s">
        <v>346</v>
      </c>
      <c r="K85" s="14" t="s">
        <v>269</v>
      </c>
      <c r="L85" s="14" t="s">
        <v>269</v>
      </c>
      <c r="M85" s="15">
        <v>44188</v>
      </c>
      <c r="N85" s="12"/>
      <c r="O85" s="12" t="s">
        <v>55</v>
      </c>
      <c r="P85" s="12" t="s">
        <v>60</v>
      </c>
      <c r="Q85" s="12" t="s">
        <v>60</v>
      </c>
      <c r="R85" s="12" t="s">
        <v>46</v>
      </c>
      <c r="S85" s="12" t="s">
        <v>61</v>
      </c>
      <c r="T85" s="63"/>
      <c r="U85" s="12" t="s">
        <v>48</v>
      </c>
      <c r="V85" s="63"/>
      <c r="W85" s="12" t="s">
        <v>58</v>
      </c>
      <c r="X85" s="63">
        <f t="shared" si="4"/>
        <v>3</v>
      </c>
      <c r="Y85" s="16" t="str">
        <f t="shared" si="5"/>
        <v>Baja</v>
      </c>
      <c r="Z85" s="12">
        <f t="shared" si="3"/>
        <v>3</v>
      </c>
      <c r="AA85" s="12" t="s">
        <v>50</v>
      </c>
      <c r="AB85" s="8" t="s">
        <v>270</v>
      </c>
      <c r="AC85" s="14" t="s">
        <v>271</v>
      </c>
      <c r="AD85" s="12" t="s">
        <v>52</v>
      </c>
      <c r="AE85" s="12"/>
      <c r="AF85" s="12"/>
      <c r="AG85" s="12"/>
      <c r="AH85" s="15"/>
      <c r="AI85" s="12"/>
      <c r="AJ85" s="12" t="s">
        <v>53</v>
      </c>
      <c r="AK85" s="12" t="s">
        <v>51</v>
      </c>
      <c r="AL85" s="12" t="s">
        <v>54</v>
      </c>
      <c r="AM85" s="12" t="s">
        <v>51</v>
      </c>
      <c r="AN85" s="12" t="s">
        <v>51</v>
      </c>
      <c r="BE85" s="10" t="s">
        <v>52</v>
      </c>
    </row>
    <row r="86" spans="1:57" ht="105">
      <c r="A86" s="10">
        <v>77</v>
      </c>
      <c r="B86" s="12" t="s">
        <v>65</v>
      </c>
      <c r="C86" s="12">
        <v>1022</v>
      </c>
      <c r="D86" s="12" t="s">
        <v>264</v>
      </c>
      <c r="E86" s="12" t="s">
        <v>187</v>
      </c>
      <c r="F86" s="12" t="s">
        <v>265</v>
      </c>
      <c r="G86" s="12" t="s">
        <v>266</v>
      </c>
      <c r="H86" s="12" t="s">
        <v>264</v>
      </c>
      <c r="I86" s="14" t="s">
        <v>272</v>
      </c>
      <c r="J86" s="8" t="s">
        <v>347</v>
      </c>
      <c r="K86" s="14" t="s">
        <v>269</v>
      </c>
      <c r="L86" s="14" t="s">
        <v>269</v>
      </c>
      <c r="M86" s="15">
        <v>44188</v>
      </c>
      <c r="N86" s="12"/>
      <c r="O86" s="12" t="s">
        <v>55</v>
      </c>
      <c r="P86" s="12" t="s">
        <v>60</v>
      </c>
      <c r="Q86" s="12" t="s">
        <v>60</v>
      </c>
      <c r="R86" s="12" t="s">
        <v>46</v>
      </c>
      <c r="S86" s="12" t="s">
        <v>61</v>
      </c>
      <c r="T86" s="63"/>
      <c r="U86" s="12" t="s">
        <v>48</v>
      </c>
      <c r="V86" s="63"/>
      <c r="W86" s="12" t="s">
        <v>58</v>
      </c>
      <c r="X86" s="63">
        <f t="shared" si="4"/>
        <v>3</v>
      </c>
      <c r="Y86" s="16" t="str">
        <f t="shared" si="5"/>
        <v>Baja</v>
      </c>
      <c r="Z86" s="12">
        <f t="shared" si="3"/>
        <v>3</v>
      </c>
      <c r="AA86" s="12" t="s">
        <v>50</v>
      </c>
      <c r="AB86" s="8" t="s">
        <v>270</v>
      </c>
      <c r="AC86" s="14" t="s">
        <v>271</v>
      </c>
      <c r="AD86" s="12" t="s">
        <v>52</v>
      </c>
      <c r="AE86" s="12"/>
      <c r="AF86" s="12"/>
      <c r="AG86" s="12"/>
      <c r="AH86" s="15"/>
      <c r="AI86" s="12"/>
      <c r="AJ86" s="12" t="s">
        <v>53</v>
      </c>
      <c r="AK86" s="12" t="s">
        <v>51</v>
      </c>
      <c r="AL86" s="12" t="s">
        <v>54</v>
      </c>
      <c r="AM86" s="12" t="s">
        <v>51</v>
      </c>
      <c r="AN86" s="12" t="s">
        <v>51</v>
      </c>
    </row>
    <row r="87" spans="1:57" ht="105">
      <c r="A87" s="10">
        <v>78</v>
      </c>
      <c r="B87" s="12" t="s">
        <v>65</v>
      </c>
      <c r="C87" s="12">
        <v>1022</v>
      </c>
      <c r="D87" s="12" t="s">
        <v>264</v>
      </c>
      <c r="E87" s="12" t="s">
        <v>187</v>
      </c>
      <c r="F87" s="12" t="s">
        <v>265</v>
      </c>
      <c r="G87" s="12" t="s">
        <v>266</v>
      </c>
      <c r="H87" s="12" t="s">
        <v>264</v>
      </c>
      <c r="I87" s="14" t="s">
        <v>272</v>
      </c>
      <c r="J87" s="8" t="s">
        <v>348</v>
      </c>
      <c r="K87" s="14" t="s">
        <v>269</v>
      </c>
      <c r="L87" s="14" t="s">
        <v>269</v>
      </c>
      <c r="M87" s="15">
        <v>44188</v>
      </c>
      <c r="N87" s="12"/>
      <c r="O87" s="12" t="s">
        <v>55</v>
      </c>
      <c r="P87" s="12" t="s">
        <v>60</v>
      </c>
      <c r="Q87" s="12" t="s">
        <v>60</v>
      </c>
      <c r="R87" s="12" t="s">
        <v>46</v>
      </c>
      <c r="S87" s="12" t="s">
        <v>61</v>
      </c>
      <c r="T87" s="63"/>
      <c r="U87" s="12" t="s">
        <v>48</v>
      </c>
      <c r="V87" s="63"/>
      <c r="W87" s="12" t="s">
        <v>58</v>
      </c>
      <c r="X87" s="63">
        <f t="shared" si="4"/>
        <v>3</v>
      </c>
      <c r="Y87" s="16" t="str">
        <f t="shared" si="5"/>
        <v>Baja</v>
      </c>
      <c r="Z87" s="12">
        <f t="shared" si="3"/>
        <v>3</v>
      </c>
      <c r="AA87" s="12" t="s">
        <v>50</v>
      </c>
      <c r="AB87" s="8" t="s">
        <v>270</v>
      </c>
      <c r="AC87" s="14" t="s">
        <v>271</v>
      </c>
      <c r="AD87" s="12" t="s">
        <v>52</v>
      </c>
      <c r="AE87" s="12"/>
      <c r="AF87" s="12"/>
      <c r="AG87" s="12"/>
      <c r="AH87" s="15"/>
      <c r="AI87" s="12"/>
      <c r="AJ87" s="12" t="s">
        <v>53</v>
      </c>
      <c r="AK87" s="12" t="s">
        <v>51</v>
      </c>
      <c r="AL87" s="12" t="s">
        <v>54</v>
      </c>
      <c r="AM87" s="12" t="s">
        <v>51</v>
      </c>
      <c r="AN87" s="12" t="s">
        <v>51</v>
      </c>
    </row>
    <row r="88" spans="1:57" ht="105">
      <c r="A88" s="10">
        <v>79</v>
      </c>
      <c r="B88" s="12" t="s">
        <v>65</v>
      </c>
      <c r="C88" s="12">
        <v>1022</v>
      </c>
      <c r="D88" s="12" t="s">
        <v>264</v>
      </c>
      <c r="E88" s="12" t="s">
        <v>187</v>
      </c>
      <c r="F88" s="12" t="s">
        <v>265</v>
      </c>
      <c r="G88" s="12" t="s">
        <v>266</v>
      </c>
      <c r="H88" s="12" t="s">
        <v>264</v>
      </c>
      <c r="I88" s="14" t="s">
        <v>272</v>
      </c>
      <c r="J88" s="63" t="s">
        <v>349</v>
      </c>
      <c r="K88" s="14" t="s">
        <v>269</v>
      </c>
      <c r="L88" s="14" t="s">
        <v>269</v>
      </c>
      <c r="M88" s="15">
        <v>44188</v>
      </c>
      <c r="N88" s="63"/>
      <c r="O88" s="12" t="s">
        <v>55</v>
      </c>
      <c r="P88" s="12" t="s">
        <v>60</v>
      </c>
      <c r="Q88" s="12" t="s">
        <v>60</v>
      </c>
      <c r="R88" s="12" t="s">
        <v>46</v>
      </c>
      <c r="S88" s="12" t="s">
        <v>61</v>
      </c>
      <c r="T88" s="63"/>
      <c r="U88" s="12" t="s">
        <v>48</v>
      </c>
      <c r="V88" s="63"/>
      <c r="W88" s="12" t="s">
        <v>58</v>
      </c>
      <c r="X88" s="63">
        <f t="shared" si="4"/>
        <v>3</v>
      </c>
      <c r="Y88" s="16" t="str">
        <f t="shared" si="5"/>
        <v>Baja</v>
      </c>
      <c r="Z88" s="63"/>
      <c r="AA88" s="12" t="s">
        <v>50</v>
      </c>
      <c r="AB88" s="8" t="s">
        <v>270</v>
      </c>
      <c r="AC88" s="14" t="s">
        <v>271</v>
      </c>
      <c r="AD88" s="12" t="s">
        <v>52</v>
      </c>
      <c r="AE88" s="63"/>
      <c r="AF88" s="63"/>
      <c r="AG88" s="63"/>
      <c r="AH88" s="63"/>
      <c r="AI88" s="63"/>
      <c r="AJ88" s="12" t="s">
        <v>53</v>
      </c>
      <c r="AK88" s="12" t="s">
        <v>51</v>
      </c>
      <c r="AL88" s="12" t="s">
        <v>54</v>
      </c>
      <c r="AM88" s="12" t="s">
        <v>51</v>
      </c>
      <c r="AN88" s="12" t="s">
        <v>51</v>
      </c>
      <c r="BE88" s="10" t="s">
        <v>65</v>
      </c>
    </row>
    <row r="89" spans="1:57" ht="105">
      <c r="A89" s="10">
        <v>80</v>
      </c>
      <c r="B89" s="12" t="s">
        <v>65</v>
      </c>
      <c r="C89" s="12">
        <v>1022</v>
      </c>
      <c r="D89" s="12" t="s">
        <v>264</v>
      </c>
      <c r="E89" s="12" t="s">
        <v>187</v>
      </c>
      <c r="F89" s="12" t="s">
        <v>265</v>
      </c>
      <c r="G89" s="12" t="s">
        <v>266</v>
      </c>
      <c r="H89" s="12" t="s">
        <v>264</v>
      </c>
      <c r="I89" s="14" t="s">
        <v>272</v>
      </c>
      <c r="J89" s="63" t="s">
        <v>350</v>
      </c>
      <c r="K89" s="14" t="s">
        <v>269</v>
      </c>
      <c r="L89" s="14" t="s">
        <v>269</v>
      </c>
      <c r="M89" s="15">
        <v>44188</v>
      </c>
      <c r="N89" s="63"/>
      <c r="O89" s="12" t="s">
        <v>55</v>
      </c>
      <c r="P89" s="12" t="s">
        <v>60</v>
      </c>
      <c r="Q89" s="12" t="s">
        <v>60</v>
      </c>
      <c r="R89" s="12" t="s">
        <v>46</v>
      </c>
      <c r="S89" s="12" t="s">
        <v>61</v>
      </c>
      <c r="T89" s="63"/>
      <c r="U89" s="12" t="s">
        <v>48</v>
      </c>
      <c r="V89" s="63"/>
      <c r="W89" s="12" t="s">
        <v>58</v>
      </c>
      <c r="X89" s="63">
        <f t="shared" si="4"/>
        <v>3</v>
      </c>
      <c r="Y89" s="16" t="str">
        <f t="shared" si="5"/>
        <v>Baja</v>
      </c>
      <c r="Z89" s="63"/>
      <c r="AA89" s="12" t="s">
        <v>50</v>
      </c>
      <c r="AB89" s="8" t="s">
        <v>270</v>
      </c>
      <c r="AC89" s="14" t="s">
        <v>271</v>
      </c>
      <c r="AD89" s="12" t="s">
        <v>52</v>
      </c>
      <c r="AE89" s="63"/>
      <c r="AF89" s="63"/>
      <c r="AG89" s="63"/>
      <c r="AH89" s="63"/>
      <c r="AI89" s="63"/>
      <c r="AJ89" s="12" t="s">
        <v>53</v>
      </c>
      <c r="AK89" s="12" t="s">
        <v>51</v>
      </c>
      <c r="AL89" s="12" t="s">
        <v>54</v>
      </c>
      <c r="AM89" s="12" t="s">
        <v>51</v>
      </c>
      <c r="AN89" s="12" t="s">
        <v>51</v>
      </c>
      <c r="BE89" s="10" t="s">
        <v>71</v>
      </c>
    </row>
    <row r="90" spans="1:57" ht="105">
      <c r="A90" s="10">
        <v>81</v>
      </c>
      <c r="B90" s="12" t="s">
        <v>65</v>
      </c>
      <c r="C90" s="12">
        <v>1022</v>
      </c>
      <c r="D90" s="12" t="s">
        <v>264</v>
      </c>
      <c r="E90" s="12" t="s">
        <v>187</v>
      </c>
      <c r="F90" s="12" t="s">
        <v>265</v>
      </c>
      <c r="G90" s="12" t="s">
        <v>266</v>
      </c>
      <c r="H90" s="12" t="s">
        <v>264</v>
      </c>
      <c r="I90" s="14" t="s">
        <v>272</v>
      </c>
      <c r="J90" s="63" t="s">
        <v>351</v>
      </c>
      <c r="K90" s="14" t="s">
        <v>269</v>
      </c>
      <c r="L90" s="14" t="s">
        <v>269</v>
      </c>
      <c r="M90" s="15">
        <v>44188</v>
      </c>
      <c r="N90" s="63"/>
      <c r="O90" s="12" t="s">
        <v>55</v>
      </c>
      <c r="P90" s="12" t="s">
        <v>60</v>
      </c>
      <c r="Q90" s="12" t="s">
        <v>60</v>
      </c>
      <c r="R90" s="12" t="s">
        <v>46</v>
      </c>
      <c r="S90" s="12" t="s">
        <v>61</v>
      </c>
      <c r="T90" s="63"/>
      <c r="U90" s="12" t="s">
        <v>48</v>
      </c>
      <c r="V90" s="63"/>
      <c r="W90" s="12" t="s">
        <v>58</v>
      </c>
      <c r="X90" s="63">
        <f t="shared" si="4"/>
        <v>3</v>
      </c>
      <c r="Y90" s="16" t="str">
        <f t="shared" si="5"/>
        <v>Baja</v>
      </c>
      <c r="Z90" s="63"/>
      <c r="AA90" s="12" t="s">
        <v>50</v>
      </c>
      <c r="AB90" s="8" t="s">
        <v>270</v>
      </c>
      <c r="AC90" s="14" t="s">
        <v>271</v>
      </c>
      <c r="AD90" s="12" t="s">
        <v>52</v>
      </c>
      <c r="AE90" s="63"/>
      <c r="AF90" s="63"/>
      <c r="AG90" s="63"/>
      <c r="AH90" s="63"/>
      <c r="AI90" s="63"/>
      <c r="AJ90" s="12" t="s">
        <v>53</v>
      </c>
      <c r="AK90" s="12" t="s">
        <v>51</v>
      </c>
      <c r="AL90" s="12" t="s">
        <v>54</v>
      </c>
      <c r="AM90" s="12" t="s">
        <v>51</v>
      </c>
      <c r="AN90" s="12" t="s">
        <v>51</v>
      </c>
      <c r="BE90" s="10" t="s">
        <v>42</v>
      </c>
    </row>
    <row r="91" spans="1:57" ht="105">
      <c r="A91" s="10">
        <v>82</v>
      </c>
      <c r="B91" s="12" t="s">
        <v>65</v>
      </c>
      <c r="C91" s="12">
        <v>1022</v>
      </c>
      <c r="D91" s="12" t="s">
        <v>264</v>
      </c>
      <c r="E91" s="12" t="s">
        <v>187</v>
      </c>
      <c r="F91" s="12" t="s">
        <v>265</v>
      </c>
      <c r="G91" s="12" t="s">
        <v>266</v>
      </c>
      <c r="H91" s="12" t="s">
        <v>264</v>
      </c>
      <c r="I91" s="14" t="s">
        <v>272</v>
      </c>
      <c r="J91" s="63" t="s">
        <v>352</v>
      </c>
      <c r="K91" s="14" t="s">
        <v>269</v>
      </c>
      <c r="L91" s="14" t="s">
        <v>269</v>
      </c>
      <c r="M91" s="15">
        <v>44188</v>
      </c>
      <c r="N91" s="63"/>
      <c r="O91" s="12" t="s">
        <v>55</v>
      </c>
      <c r="P91" s="12" t="s">
        <v>60</v>
      </c>
      <c r="Q91" s="12" t="s">
        <v>60</v>
      </c>
      <c r="R91" s="12" t="s">
        <v>46</v>
      </c>
      <c r="S91" s="12" t="s">
        <v>61</v>
      </c>
      <c r="T91" s="63"/>
      <c r="U91" s="12" t="s">
        <v>48</v>
      </c>
      <c r="V91" s="63"/>
      <c r="W91" s="12" t="s">
        <v>58</v>
      </c>
      <c r="X91" s="63">
        <f t="shared" si="4"/>
        <v>3</v>
      </c>
      <c r="Y91" s="16" t="str">
        <f t="shared" si="5"/>
        <v>Baja</v>
      </c>
      <c r="Z91" s="63"/>
      <c r="AA91" s="12" t="s">
        <v>50</v>
      </c>
      <c r="AB91" s="8" t="s">
        <v>270</v>
      </c>
      <c r="AC91" s="14" t="s">
        <v>271</v>
      </c>
      <c r="AD91" s="12" t="s">
        <v>52</v>
      </c>
      <c r="AE91" s="63"/>
      <c r="AF91" s="63"/>
      <c r="AG91" s="63"/>
      <c r="AH91" s="63"/>
      <c r="AI91" s="63"/>
      <c r="AJ91" s="12" t="s">
        <v>53</v>
      </c>
      <c r="AK91" s="12" t="s">
        <v>51</v>
      </c>
      <c r="AL91" s="12" t="s">
        <v>54</v>
      </c>
      <c r="AM91" s="12" t="s">
        <v>51</v>
      </c>
      <c r="AN91" s="12" t="s">
        <v>51</v>
      </c>
    </row>
    <row r="92" spans="1:57" ht="105">
      <c r="A92" s="10">
        <v>83</v>
      </c>
      <c r="B92" s="12" t="s">
        <v>65</v>
      </c>
      <c r="C92" s="12">
        <v>1022</v>
      </c>
      <c r="D92" s="12" t="s">
        <v>264</v>
      </c>
      <c r="E92" s="12" t="s">
        <v>187</v>
      </c>
      <c r="F92" s="12" t="s">
        <v>265</v>
      </c>
      <c r="G92" s="12" t="s">
        <v>266</v>
      </c>
      <c r="H92" s="12" t="s">
        <v>264</v>
      </c>
      <c r="I92" s="14" t="s">
        <v>272</v>
      </c>
      <c r="J92" s="63" t="s">
        <v>353</v>
      </c>
      <c r="K92" s="14" t="s">
        <v>269</v>
      </c>
      <c r="L92" s="14" t="s">
        <v>269</v>
      </c>
      <c r="M92" s="15">
        <v>44188</v>
      </c>
      <c r="N92" s="63"/>
      <c r="O92" s="12" t="s">
        <v>55</v>
      </c>
      <c r="P92" s="12" t="s">
        <v>60</v>
      </c>
      <c r="Q92" s="12" t="s">
        <v>60</v>
      </c>
      <c r="R92" s="12" t="s">
        <v>46</v>
      </c>
      <c r="S92" s="12" t="s">
        <v>61</v>
      </c>
      <c r="T92" s="63"/>
      <c r="U92" s="12" t="s">
        <v>48</v>
      </c>
      <c r="V92" s="63"/>
      <c r="W92" s="12" t="s">
        <v>58</v>
      </c>
      <c r="X92" s="63">
        <f t="shared" si="4"/>
        <v>3</v>
      </c>
      <c r="Y92" s="16" t="str">
        <f t="shared" si="5"/>
        <v>Baja</v>
      </c>
      <c r="Z92" s="63"/>
      <c r="AA92" s="12" t="s">
        <v>50</v>
      </c>
      <c r="AB92" s="8" t="s">
        <v>270</v>
      </c>
      <c r="AC92" s="14" t="s">
        <v>271</v>
      </c>
      <c r="AD92" s="12" t="s">
        <v>52</v>
      </c>
      <c r="AE92" s="63"/>
      <c r="AF92" s="63"/>
      <c r="AG92" s="63"/>
      <c r="AH92" s="63"/>
      <c r="AI92" s="63"/>
      <c r="AJ92" s="12" t="s">
        <v>53</v>
      </c>
      <c r="AK92" s="12" t="s">
        <v>51</v>
      </c>
      <c r="AL92" s="12" t="s">
        <v>54</v>
      </c>
      <c r="AM92" s="12" t="s">
        <v>51</v>
      </c>
      <c r="AN92" s="12" t="s">
        <v>51</v>
      </c>
      <c r="BE92" s="10" t="s">
        <v>56</v>
      </c>
    </row>
    <row r="93" spans="1:57" ht="105">
      <c r="A93" s="10">
        <v>84</v>
      </c>
      <c r="B93" s="12" t="s">
        <v>65</v>
      </c>
      <c r="C93" s="12">
        <v>1022</v>
      </c>
      <c r="D93" s="12" t="s">
        <v>264</v>
      </c>
      <c r="E93" s="12" t="s">
        <v>187</v>
      </c>
      <c r="F93" s="12" t="s">
        <v>265</v>
      </c>
      <c r="G93" s="12" t="s">
        <v>266</v>
      </c>
      <c r="H93" s="12" t="s">
        <v>264</v>
      </c>
      <c r="I93" s="14" t="s">
        <v>272</v>
      </c>
      <c r="J93" s="63" t="s">
        <v>354</v>
      </c>
      <c r="K93" s="14" t="s">
        <v>269</v>
      </c>
      <c r="L93" s="14" t="s">
        <v>269</v>
      </c>
      <c r="M93" s="15">
        <v>44188</v>
      </c>
      <c r="N93" s="63"/>
      <c r="O93" s="12" t="s">
        <v>55</v>
      </c>
      <c r="P93" s="12" t="s">
        <v>60</v>
      </c>
      <c r="Q93" s="12" t="s">
        <v>60</v>
      </c>
      <c r="R93" s="12" t="s">
        <v>46</v>
      </c>
      <c r="S93" s="12" t="s">
        <v>61</v>
      </c>
      <c r="T93" s="63"/>
      <c r="U93" s="12" t="s">
        <v>48</v>
      </c>
      <c r="V93" s="63"/>
      <c r="W93" s="12" t="s">
        <v>58</v>
      </c>
      <c r="X93" s="63">
        <f t="shared" si="4"/>
        <v>3</v>
      </c>
      <c r="Y93" s="16" t="str">
        <f t="shared" si="5"/>
        <v>Baja</v>
      </c>
      <c r="Z93" s="63"/>
      <c r="AA93" s="12" t="s">
        <v>50</v>
      </c>
      <c r="AB93" s="8" t="s">
        <v>270</v>
      </c>
      <c r="AC93" s="14" t="s">
        <v>271</v>
      </c>
      <c r="AD93" s="12" t="s">
        <v>52</v>
      </c>
      <c r="AE93" s="63"/>
      <c r="AF93" s="63"/>
      <c r="AG93" s="63"/>
      <c r="AH93" s="63"/>
      <c r="AI93" s="63"/>
      <c r="AJ93" s="12" t="s">
        <v>53</v>
      </c>
      <c r="AK93" s="12" t="s">
        <v>51</v>
      </c>
      <c r="AL93" s="12" t="s">
        <v>54</v>
      </c>
      <c r="AM93" s="12" t="s">
        <v>51</v>
      </c>
      <c r="AN93" s="12" t="s">
        <v>51</v>
      </c>
      <c r="BE93" s="10" t="s">
        <v>74</v>
      </c>
    </row>
    <row r="94" spans="1:57" ht="105">
      <c r="A94" s="10">
        <v>85</v>
      </c>
      <c r="B94" s="12" t="s">
        <v>65</v>
      </c>
      <c r="C94" s="12">
        <v>1022</v>
      </c>
      <c r="D94" s="12" t="s">
        <v>264</v>
      </c>
      <c r="E94" s="12" t="s">
        <v>187</v>
      </c>
      <c r="F94" s="12" t="s">
        <v>265</v>
      </c>
      <c r="G94" s="12" t="s">
        <v>266</v>
      </c>
      <c r="H94" s="12" t="s">
        <v>264</v>
      </c>
      <c r="I94" s="14" t="s">
        <v>272</v>
      </c>
      <c r="J94" s="63" t="s">
        <v>355</v>
      </c>
      <c r="K94" s="14" t="s">
        <v>269</v>
      </c>
      <c r="L94" s="14" t="s">
        <v>269</v>
      </c>
      <c r="M94" s="15">
        <v>44188</v>
      </c>
      <c r="N94" s="63"/>
      <c r="O94" s="12" t="s">
        <v>55</v>
      </c>
      <c r="P94" s="12" t="s">
        <v>60</v>
      </c>
      <c r="Q94" s="12" t="s">
        <v>60</v>
      </c>
      <c r="R94" s="12" t="s">
        <v>46</v>
      </c>
      <c r="S94" s="12" t="s">
        <v>61</v>
      </c>
      <c r="T94" s="63"/>
      <c r="U94" s="12" t="s">
        <v>48</v>
      </c>
      <c r="V94" s="63"/>
      <c r="W94" s="12" t="s">
        <v>58</v>
      </c>
      <c r="X94" s="63">
        <f t="shared" si="4"/>
        <v>3</v>
      </c>
      <c r="Y94" s="16" t="str">
        <f t="shared" si="5"/>
        <v>Baja</v>
      </c>
      <c r="Z94" s="63"/>
      <c r="AA94" s="12" t="s">
        <v>50</v>
      </c>
      <c r="AB94" s="8" t="s">
        <v>270</v>
      </c>
      <c r="AC94" s="14" t="s">
        <v>271</v>
      </c>
      <c r="AD94" s="12" t="s">
        <v>52</v>
      </c>
      <c r="AE94" s="63"/>
      <c r="AF94" s="63"/>
      <c r="AG94" s="63"/>
      <c r="AH94" s="63"/>
      <c r="AI94" s="63"/>
      <c r="AJ94" s="12" t="s">
        <v>53</v>
      </c>
      <c r="AK94" s="12" t="s">
        <v>51</v>
      </c>
      <c r="AL94" s="12" t="s">
        <v>54</v>
      </c>
      <c r="AM94" s="12" t="s">
        <v>51</v>
      </c>
      <c r="AN94" s="12" t="s">
        <v>51</v>
      </c>
      <c r="BE94" s="10" t="s">
        <v>80</v>
      </c>
    </row>
    <row r="95" spans="1:57" ht="105">
      <c r="A95" s="10">
        <v>86</v>
      </c>
      <c r="B95" s="12" t="s">
        <v>65</v>
      </c>
      <c r="C95" s="12">
        <v>1022</v>
      </c>
      <c r="D95" s="12" t="s">
        <v>264</v>
      </c>
      <c r="E95" s="12" t="s">
        <v>187</v>
      </c>
      <c r="F95" s="12" t="s">
        <v>265</v>
      </c>
      <c r="G95" s="12" t="s">
        <v>266</v>
      </c>
      <c r="H95" s="12" t="s">
        <v>264</v>
      </c>
      <c r="I95" s="14" t="s">
        <v>272</v>
      </c>
      <c r="J95" s="63" t="s">
        <v>356</v>
      </c>
      <c r="K95" s="14" t="s">
        <v>269</v>
      </c>
      <c r="L95" s="14" t="s">
        <v>269</v>
      </c>
      <c r="M95" s="15">
        <v>44188</v>
      </c>
      <c r="N95" s="63"/>
      <c r="O95" s="12" t="s">
        <v>55</v>
      </c>
      <c r="P95" s="12" t="s">
        <v>60</v>
      </c>
      <c r="Q95" s="12" t="s">
        <v>60</v>
      </c>
      <c r="R95" s="12" t="s">
        <v>46</v>
      </c>
      <c r="S95" s="12" t="s">
        <v>61</v>
      </c>
      <c r="T95" s="63"/>
      <c r="U95" s="12" t="s">
        <v>48</v>
      </c>
      <c r="V95" s="63"/>
      <c r="W95" s="12" t="s">
        <v>58</v>
      </c>
      <c r="X95" s="63">
        <f t="shared" si="4"/>
        <v>3</v>
      </c>
      <c r="Y95" s="16" t="str">
        <f t="shared" si="5"/>
        <v>Baja</v>
      </c>
      <c r="Z95" s="63"/>
      <c r="AA95" s="12" t="s">
        <v>50</v>
      </c>
      <c r="AB95" s="8" t="s">
        <v>270</v>
      </c>
      <c r="AC95" s="14" t="s">
        <v>271</v>
      </c>
      <c r="AD95" s="12" t="s">
        <v>52</v>
      </c>
      <c r="AE95" s="63"/>
      <c r="AF95" s="63"/>
      <c r="AG95" s="63"/>
      <c r="AH95" s="63"/>
      <c r="AI95" s="63"/>
      <c r="AJ95" s="12" t="s">
        <v>53</v>
      </c>
      <c r="AK95" s="12" t="s">
        <v>51</v>
      </c>
      <c r="AL95" s="12" t="s">
        <v>54</v>
      </c>
      <c r="AM95" s="12" t="s">
        <v>51</v>
      </c>
      <c r="AN95" s="12" t="s">
        <v>51</v>
      </c>
      <c r="BE95" s="10" t="s">
        <v>116</v>
      </c>
    </row>
    <row r="96" spans="1:57" ht="105">
      <c r="A96" s="10">
        <v>87</v>
      </c>
      <c r="B96" s="12" t="s">
        <v>65</v>
      </c>
      <c r="C96" s="12">
        <v>1022</v>
      </c>
      <c r="D96" s="12" t="s">
        <v>264</v>
      </c>
      <c r="E96" s="12" t="s">
        <v>187</v>
      </c>
      <c r="F96" s="12" t="s">
        <v>265</v>
      </c>
      <c r="G96" s="12" t="s">
        <v>266</v>
      </c>
      <c r="H96" s="12" t="s">
        <v>264</v>
      </c>
      <c r="I96" s="14" t="s">
        <v>272</v>
      </c>
      <c r="J96" s="63" t="s">
        <v>357</v>
      </c>
      <c r="K96" s="14" t="s">
        <v>269</v>
      </c>
      <c r="L96" s="14" t="s">
        <v>269</v>
      </c>
      <c r="M96" s="15">
        <v>44188</v>
      </c>
      <c r="N96" s="63"/>
      <c r="O96" s="12" t="s">
        <v>55</v>
      </c>
      <c r="P96" s="12" t="s">
        <v>60</v>
      </c>
      <c r="Q96" s="12" t="s">
        <v>60</v>
      </c>
      <c r="R96" s="12" t="s">
        <v>46</v>
      </c>
      <c r="S96" s="12" t="s">
        <v>61</v>
      </c>
      <c r="T96" s="63"/>
      <c r="U96" s="12" t="s">
        <v>48</v>
      </c>
      <c r="V96" s="63"/>
      <c r="W96" s="12" t="s">
        <v>58</v>
      </c>
      <c r="X96" s="63">
        <f t="shared" si="4"/>
        <v>3</v>
      </c>
      <c r="Y96" s="16" t="str">
        <f t="shared" si="5"/>
        <v>Baja</v>
      </c>
      <c r="Z96" s="63"/>
      <c r="AA96" s="12" t="s">
        <v>50</v>
      </c>
      <c r="AB96" s="8" t="s">
        <v>270</v>
      </c>
      <c r="AC96" s="14" t="s">
        <v>271</v>
      </c>
      <c r="AD96" s="12" t="s">
        <v>52</v>
      </c>
      <c r="AE96" s="63"/>
      <c r="AF96" s="63"/>
      <c r="AG96" s="63"/>
      <c r="AH96" s="63"/>
      <c r="AI96" s="63"/>
      <c r="AJ96" s="12" t="s">
        <v>53</v>
      </c>
      <c r="AK96" s="12" t="s">
        <v>51</v>
      </c>
      <c r="AL96" s="12" t="s">
        <v>54</v>
      </c>
      <c r="AM96" s="12" t="s">
        <v>51</v>
      </c>
      <c r="AN96" s="12" t="s">
        <v>51</v>
      </c>
      <c r="BE96" s="10" t="s">
        <v>117</v>
      </c>
    </row>
    <row r="97" spans="1:57" ht="105">
      <c r="A97" s="10">
        <v>88</v>
      </c>
      <c r="B97" s="12" t="s">
        <v>65</v>
      </c>
      <c r="C97" s="12">
        <v>1022</v>
      </c>
      <c r="D97" s="12" t="s">
        <v>264</v>
      </c>
      <c r="E97" s="12" t="s">
        <v>187</v>
      </c>
      <c r="F97" s="12" t="s">
        <v>265</v>
      </c>
      <c r="G97" s="12" t="s">
        <v>266</v>
      </c>
      <c r="H97" s="12" t="s">
        <v>264</v>
      </c>
      <c r="I97" s="14" t="s">
        <v>272</v>
      </c>
      <c r="J97" s="63" t="s">
        <v>358</v>
      </c>
      <c r="K97" s="14" t="s">
        <v>269</v>
      </c>
      <c r="L97" s="14" t="s">
        <v>269</v>
      </c>
      <c r="M97" s="15">
        <v>44188</v>
      </c>
      <c r="N97" s="63"/>
      <c r="O97" s="12" t="s">
        <v>55</v>
      </c>
      <c r="P97" s="12" t="s">
        <v>60</v>
      </c>
      <c r="Q97" s="12" t="s">
        <v>60</v>
      </c>
      <c r="R97" s="12" t="s">
        <v>46</v>
      </c>
      <c r="S97" s="12" t="s">
        <v>61</v>
      </c>
      <c r="T97" s="63"/>
      <c r="U97" s="12" t="s">
        <v>48</v>
      </c>
      <c r="V97" s="63"/>
      <c r="W97" s="12" t="s">
        <v>58</v>
      </c>
      <c r="X97" s="63">
        <f t="shared" si="4"/>
        <v>3</v>
      </c>
      <c r="Y97" s="16" t="str">
        <f t="shared" si="5"/>
        <v>Baja</v>
      </c>
      <c r="Z97" s="63"/>
      <c r="AA97" s="12" t="s">
        <v>50</v>
      </c>
      <c r="AB97" s="8" t="s">
        <v>270</v>
      </c>
      <c r="AC97" s="14" t="s">
        <v>271</v>
      </c>
      <c r="AD97" s="12" t="s">
        <v>52</v>
      </c>
      <c r="AE97" s="63"/>
      <c r="AF97" s="63"/>
      <c r="AG97" s="63"/>
      <c r="AH97" s="63"/>
      <c r="AI97" s="63"/>
      <c r="AJ97" s="12" t="s">
        <v>53</v>
      </c>
      <c r="AK97" s="12" t="s">
        <v>51</v>
      </c>
      <c r="AL97" s="12" t="s">
        <v>54</v>
      </c>
      <c r="AM97" s="12" t="s">
        <v>51</v>
      </c>
      <c r="AN97" s="12" t="s">
        <v>51</v>
      </c>
      <c r="BE97" s="10" t="s">
        <v>44</v>
      </c>
    </row>
    <row r="98" spans="1:57" ht="105">
      <c r="A98" s="10">
        <v>89</v>
      </c>
      <c r="B98" s="12" t="s">
        <v>65</v>
      </c>
      <c r="C98" s="12">
        <v>1022</v>
      </c>
      <c r="D98" s="12" t="s">
        <v>264</v>
      </c>
      <c r="E98" s="12" t="s">
        <v>187</v>
      </c>
      <c r="F98" s="12" t="s">
        <v>265</v>
      </c>
      <c r="G98" s="12" t="s">
        <v>266</v>
      </c>
      <c r="H98" s="12" t="s">
        <v>264</v>
      </c>
      <c r="I98" s="14" t="s">
        <v>272</v>
      </c>
      <c r="J98" s="63" t="s">
        <v>359</v>
      </c>
      <c r="K98" s="14" t="s">
        <v>269</v>
      </c>
      <c r="L98" s="14" t="s">
        <v>269</v>
      </c>
      <c r="M98" s="15">
        <v>44188</v>
      </c>
      <c r="N98" s="63"/>
      <c r="O98" s="12" t="s">
        <v>55</v>
      </c>
      <c r="P98" s="12" t="s">
        <v>60</v>
      </c>
      <c r="Q98" s="12" t="s">
        <v>60</v>
      </c>
      <c r="R98" s="12" t="s">
        <v>46</v>
      </c>
      <c r="S98" s="12" t="s">
        <v>61</v>
      </c>
      <c r="T98" s="63"/>
      <c r="U98" s="12" t="s">
        <v>48</v>
      </c>
      <c r="V98" s="63"/>
      <c r="W98" s="12" t="s">
        <v>58</v>
      </c>
      <c r="X98" s="63">
        <f t="shared" si="4"/>
        <v>3</v>
      </c>
      <c r="Y98" s="16" t="str">
        <f t="shared" si="5"/>
        <v>Baja</v>
      </c>
      <c r="Z98" s="63"/>
      <c r="AA98" s="12" t="s">
        <v>50</v>
      </c>
      <c r="AB98" s="8" t="s">
        <v>270</v>
      </c>
      <c r="AC98" s="14" t="s">
        <v>271</v>
      </c>
      <c r="AD98" s="12" t="s">
        <v>52</v>
      </c>
      <c r="AE98" s="63"/>
      <c r="AF98" s="63"/>
      <c r="AG98" s="63"/>
      <c r="AH98" s="63"/>
      <c r="AI98" s="63"/>
      <c r="AJ98" s="12" t="s">
        <v>53</v>
      </c>
      <c r="AK98" s="12" t="s">
        <v>51</v>
      </c>
      <c r="AL98" s="12" t="s">
        <v>54</v>
      </c>
      <c r="AM98" s="12" t="s">
        <v>51</v>
      </c>
      <c r="AN98" s="12" t="s">
        <v>51</v>
      </c>
      <c r="BE98" s="10" t="s">
        <v>70</v>
      </c>
    </row>
    <row r="99" spans="1:57" ht="105">
      <c r="A99" s="10">
        <v>90</v>
      </c>
      <c r="B99" s="12" t="s">
        <v>65</v>
      </c>
      <c r="C99" s="12">
        <v>1022</v>
      </c>
      <c r="D99" s="12" t="s">
        <v>264</v>
      </c>
      <c r="E99" s="12" t="s">
        <v>187</v>
      </c>
      <c r="F99" s="12" t="s">
        <v>265</v>
      </c>
      <c r="G99" s="12" t="s">
        <v>266</v>
      </c>
      <c r="H99" s="12" t="s">
        <v>264</v>
      </c>
      <c r="I99" s="14" t="s">
        <v>272</v>
      </c>
      <c r="J99" s="63" t="s">
        <v>360</v>
      </c>
      <c r="K99" s="14" t="s">
        <v>269</v>
      </c>
      <c r="L99" s="14" t="s">
        <v>269</v>
      </c>
      <c r="M99" s="15">
        <v>44188</v>
      </c>
      <c r="N99" s="63"/>
      <c r="O99" s="12" t="s">
        <v>55</v>
      </c>
      <c r="P99" s="12" t="s">
        <v>60</v>
      </c>
      <c r="Q99" s="12" t="s">
        <v>60</v>
      </c>
      <c r="R99" s="12" t="s">
        <v>46</v>
      </c>
      <c r="S99" s="12" t="s">
        <v>61</v>
      </c>
      <c r="T99" s="63"/>
      <c r="U99" s="12" t="s">
        <v>48</v>
      </c>
      <c r="V99" s="63"/>
      <c r="W99" s="12" t="s">
        <v>58</v>
      </c>
      <c r="X99" s="63">
        <f t="shared" si="4"/>
        <v>3</v>
      </c>
      <c r="Y99" s="16" t="str">
        <f t="shared" si="5"/>
        <v>Baja</v>
      </c>
      <c r="Z99" s="63"/>
      <c r="AA99" s="12" t="s">
        <v>50</v>
      </c>
      <c r="AB99" s="8" t="s">
        <v>270</v>
      </c>
      <c r="AC99" s="14" t="s">
        <v>271</v>
      </c>
      <c r="AD99" s="12" t="s">
        <v>52</v>
      </c>
      <c r="AE99" s="63"/>
      <c r="AF99" s="63"/>
      <c r="AG99" s="63"/>
      <c r="AH99" s="63"/>
      <c r="AI99" s="63"/>
      <c r="AJ99" s="12" t="s">
        <v>53</v>
      </c>
      <c r="AK99" s="12" t="s">
        <v>51</v>
      </c>
      <c r="AL99" s="12" t="s">
        <v>54</v>
      </c>
      <c r="AM99" s="12" t="s">
        <v>51</v>
      </c>
      <c r="AN99" s="12" t="s">
        <v>51</v>
      </c>
      <c r="BE99" s="10" t="s">
        <v>60</v>
      </c>
    </row>
    <row r="100" spans="1:57" ht="105">
      <c r="A100" s="10">
        <v>91</v>
      </c>
      <c r="B100" s="12" t="s">
        <v>65</v>
      </c>
      <c r="C100" s="12">
        <v>1022</v>
      </c>
      <c r="D100" s="12" t="s">
        <v>264</v>
      </c>
      <c r="E100" s="12" t="s">
        <v>187</v>
      </c>
      <c r="F100" s="12" t="s">
        <v>265</v>
      </c>
      <c r="G100" s="12" t="s">
        <v>266</v>
      </c>
      <c r="H100" s="12" t="s">
        <v>264</v>
      </c>
      <c r="I100" s="14" t="s">
        <v>272</v>
      </c>
      <c r="J100" s="63" t="s">
        <v>361</v>
      </c>
      <c r="K100" s="14" t="s">
        <v>269</v>
      </c>
      <c r="L100" s="14" t="s">
        <v>269</v>
      </c>
      <c r="M100" s="15">
        <v>44188</v>
      </c>
      <c r="N100" s="63"/>
      <c r="O100" s="12" t="s">
        <v>55</v>
      </c>
      <c r="P100" s="12" t="s">
        <v>60</v>
      </c>
      <c r="Q100" s="12" t="s">
        <v>60</v>
      </c>
      <c r="R100" s="12" t="s">
        <v>46</v>
      </c>
      <c r="S100" s="12" t="s">
        <v>61</v>
      </c>
      <c r="T100" s="63"/>
      <c r="U100" s="12" t="s">
        <v>48</v>
      </c>
      <c r="V100" s="63"/>
      <c r="W100" s="12" t="s">
        <v>58</v>
      </c>
      <c r="X100" s="63">
        <f t="shared" si="4"/>
        <v>3</v>
      </c>
      <c r="Y100" s="16" t="str">
        <f t="shared" si="5"/>
        <v>Baja</v>
      </c>
      <c r="Z100" s="63"/>
      <c r="AA100" s="12" t="s">
        <v>50</v>
      </c>
      <c r="AB100" s="8" t="s">
        <v>270</v>
      </c>
      <c r="AC100" s="14" t="s">
        <v>271</v>
      </c>
      <c r="AD100" s="12" t="s">
        <v>52</v>
      </c>
      <c r="AE100" s="63"/>
      <c r="AF100" s="63"/>
      <c r="AG100" s="63"/>
      <c r="AH100" s="63"/>
      <c r="AI100" s="63"/>
      <c r="AJ100" s="12" t="s">
        <v>53</v>
      </c>
      <c r="AK100" s="12" t="s">
        <v>51</v>
      </c>
      <c r="AL100" s="12" t="s">
        <v>54</v>
      </c>
      <c r="AM100" s="12" t="s">
        <v>51</v>
      </c>
      <c r="AN100" s="12" t="s">
        <v>51</v>
      </c>
    </row>
    <row r="101" spans="1:57" ht="105">
      <c r="A101" s="10">
        <v>92</v>
      </c>
      <c r="B101" s="12" t="s">
        <v>65</v>
      </c>
      <c r="C101" s="12">
        <v>1022</v>
      </c>
      <c r="D101" s="12" t="s">
        <v>264</v>
      </c>
      <c r="E101" s="12" t="s">
        <v>187</v>
      </c>
      <c r="F101" s="12" t="s">
        <v>265</v>
      </c>
      <c r="G101" s="12" t="s">
        <v>266</v>
      </c>
      <c r="H101" s="12" t="s">
        <v>264</v>
      </c>
      <c r="I101" s="14" t="s">
        <v>272</v>
      </c>
      <c r="J101" s="63" t="s">
        <v>362</v>
      </c>
      <c r="K101" s="14" t="s">
        <v>269</v>
      </c>
      <c r="L101" s="14" t="s">
        <v>269</v>
      </c>
      <c r="M101" s="15">
        <v>44188</v>
      </c>
      <c r="N101" s="63"/>
      <c r="O101" s="12" t="s">
        <v>55</v>
      </c>
      <c r="P101" s="12" t="s">
        <v>60</v>
      </c>
      <c r="Q101" s="12" t="s">
        <v>60</v>
      </c>
      <c r="R101" s="12" t="s">
        <v>46</v>
      </c>
      <c r="S101" s="12" t="s">
        <v>61</v>
      </c>
      <c r="T101" s="63"/>
      <c r="U101" s="12" t="s">
        <v>48</v>
      </c>
      <c r="V101" s="63"/>
      <c r="W101" s="12" t="s">
        <v>58</v>
      </c>
      <c r="X101" s="63">
        <f t="shared" si="4"/>
        <v>3</v>
      </c>
      <c r="Y101" s="16" t="str">
        <f t="shared" si="5"/>
        <v>Baja</v>
      </c>
      <c r="Z101" s="63"/>
      <c r="AA101" s="12" t="s">
        <v>50</v>
      </c>
      <c r="AB101" s="8" t="s">
        <v>270</v>
      </c>
      <c r="AC101" s="14" t="s">
        <v>271</v>
      </c>
      <c r="AD101" s="12" t="s">
        <v>52</v>
      </c>
      <c r="AE101" s="63"/>
      <c r="AF101" s="63"/>
      <c r="AG101" s="63"/>
      <c r="AH101" s="63"/>
      <c r="AI101" s="63"/>
      <c r="AJ101" s="12" t="s">
        <v>53</v>
      </c>
      <c r="AK101" s="12" t="s">
        <v>51</v>
      </c>
      <c r="AL101" s="12" t="s">
        <v>54</v>
      </c>
      <c r="AM101" s="12" t="s">
        <v>51</v>
      </c>
      <c r="AN101" s="12" t="s">
        <v>51</v>
      </c>
      <c r="BE101" s="10" t="s">
        <v>57</v>
      </c>
    </row>
    <row r="102" spans="1:57" ht="105">
      <c r="A102" s="10">
        <v>93</v>
      </c>
      <c r="B102" s="12" t="s">
        <v>65</v>
      </c>
      <c r="C102" s="12">
        <v>1022</v>
      </c>
      <c r="D102" s="12" t="s">
        <v>264</v>
      </c>
      <c r="E102" s="12" t="s">
        <v>187</v>
      </c>
      <c r="F102" s="12" t="s">
        <v>265</v>
      </c>
      <c r="G102" s="12" t="s">
        <v>266</v>
      </c>
      <c r="H102" s="12" t="s">
        <v>264</v>
      </c>
      <c r="I102" s="14" t="s">
        <v>272</v>
      </c>
      <c r="J102" s="63" t="s">
        <v>363</v>
      </c>
      <c r="K102" s="14" t="s">
        <v>269</v>
      </c>
      <c r="L102" s="14" t="s">
        <v>269</v>
      </c>
      <c r="M102" s="15">
        <v>44188</v>
      </c>
      <c r="N102" s="63"/>
      <c r="O102" s="12" t="s">
        <v>55</v>
      </c>
      <c r="P102" s="12" t="s">
        <v>60</v>
      </c>
      <c r="Q102" s="12" t="s">
        <v>60</v>
      </c>
      <c r="R102" s="12" t="s">
        <v>46</v>
      </c>
      <c r="S102" s="12" t="s">
        <v>61</v>
      </c>
      <c r="T102" s="63"/>
      <c r="U102" s="12" t="s">
        <v>48</v>
      </c>
      <c r="V102" s="63"/>
      <c r="W102" s="12" t="s">
        <v>58</v>
      </c>
      <c r="X102" s="63">
        <f t="shared" si="4"/>
        <v>3</v>
      </c>
      <c r="Y102" s="16" t="str">
        <f t="shared" si="5"/>
        <v>Baja</v>
      </c>
      <c r="Z102" s="63"/>
      <c r="AA102" s="12" t="s">
        <v>50</v>
      </c>
      <c r="AB102" s="8" t="s">
        <v>270</v>
      </c>
      <c r="AC102" s="14" t="s">
        <v>271</v>
      </c>
      <c r="AD102" s="12" t="s">
        <v>52</v>
      </c>
      <c r="AE102" s="63"/>
      <c r="AF102" s="63"/>
      <c r="AG102" s="63"/>
      <c r="AH102" s="63"/>
      <c r="AI102" s="63"/>
      <c r="AJ102" s="12" t="s">
        <v>53</v>
      </c>
      <c r="AK102" s="12" t="s">
        <v>51</v>
      </c>
      <c r="AL102" s="12" t="s">
        <v>54</v>
      </c>
      <c r="AM102" s="12" t="s">
        <v>51</v>
      </c>
      <c r="AN102" s="12" t="s">
        <v>51</v>
      </c>
      <c r="BE102" s="10" t="s">
        <v>118</v>
      </c>
    </row>
    <row r="103" spans="1:57" ht="105">
      <c r="A103" s="10">
        <v>94</v>
      </c>
      <c r="B103" s="12" t="s">
        <v>65</v>
      </c>
      <c r="C103" s="12">
        <v>1022</v>
      </c>
      <c r="D103" s="12" t="s">
        <v>264</v>
      </c>
      <c r="E103" s="12" t="s">
        <v>187</v>
      </c>
      <c r="F103" s="12" t="s">
        <v>265</v>
      </c>
      <c r="G103" s="12" t="s">
        <v>266</v>
      </c>
      <c r="H103" s="12" t="s">
        <v>264</v>
      </c>
      <c r="I103" s="14" t="s">
        <v>272</v>
      </c>
      <c r="J103" s="63" t="s">
        <v>364</v>
      </c>
      <c r="K103" s="14" t="s">
        <v>269</v>
      </c>
      <c r="L103" s="14" t="s">
        <v>269</v>
      </c>
      <c r="M103" s="15">
        <v>44188</v>
      </c>
      <c r="N103" s="63"/>
      <c r="O103" s="12" t="s">
        <v>55</v>
      </c>
      <c r="P103" s="12" t="s">
        <v>60</v>
      </c>
      <c r="Q103" s="12" t="s">
        <v>60</v>
      </c>
      <c r="R103" s="12" t="s">
        <v>46</v>
      </c>
      <c r="S103" s="12" t="s">
        <v>61</v>
      </c>
      <c r="T103" s="63"/>
      <c r="U103" s="12" t="s">
        <v>48</v>
      </c>
      <c r="V103" s="63"/>
      <c r="W103" s="12" t="s">
        <v>58</v>
      </c>
      <c r="X103" s="63">
        <f t="shared" si="4"/>
        <v>3</v>
      </c>
      <c r="Y103" s="16" t="str">
        <f t="shared" si="5"/>
        <v>Baja</v>
      </c>
      <c r="Z103" s="63"/>
      <c r="AA103" s="12" t="s">
        <v>50</v>
      </c>
      <c r="AB103" s="8" t="s">
        <v>270</v>
      </c>
      <c r="AC103" s="14" t="s">
        <v>271</v>
      </c>
      <c r="AD103" s="12" t="s">
        <v>52</v>
      </c>
      <c r="AE103" s="63"/>
      <c r="AF103" s="63"/>
      <c r="AG103" s="63"/>
      <c r="AH103" s="63"/>
      <c r="AI103" s="63"/>
      <c r="AJ103" s="12" t="s">
        <v>53</v>
      </c>
      <c r="AK103" s="12" t="s">
        <v>51</v>
      </c>
      <c r="AL103" s="12" t="s">
        <v>54</v>
      </c>
      <c r="AM103" s="12" t="s">
        <v>51</v>
      </c>
      <c r="AN103" s="12" t="s">
        <v>51</v>
      </c>
      <c r="BE103" s="10" t="s">
        <v>119</v>
      </c>
    </row>
    <row r="104" spans="1:57" ht="105">
      <c r="A104" s="10">
        <v>95</v>
      </c>
      <c r="B104" s="12" t="s">
        <v>65</v>
      </c>
      <c r="C104" s="12">
        <v>1022</v>
      </c>
      <c r="D104" s="12" t="s">
        <v>264</v>
      </c>
      <c r="E104" s="12" t="s">
        <v>187</v>
      </c>
      <c r="F104" s="12" t="s">
        <v>265</v>
      </c>
      <c r="G104" s="12" t="s">
        <v>266</v>
      </c>
      <c r="H104" s="12" t="s">
        <v>264</v>
      </c>
      <c r="I104" s="14" t="s">
        <v>272</v>
      </c>
      <c r="J104" s="63" t="s">
        <v>365</v>
      </c>
      <c r="K104" s="14" t="s">
        <v>269</v>
      </c>
      <c r="L104" s="14" t="s">
        <v>269</v>
      </c>
      <c r="M104" s="15">
        <v>44188</v>
      </c>
      <c r="N104" s="63"/>
      <c r="O104" s="12" t="s">
        <v>55</v>
      </c>
      <c r="P104" s="12" t="s">
        <v>60</v>
      </c>
      <c r="Q104" s="12" t="s">
        <v>60</v>
      </c>
      <c r="R104" s="12" t="s">
        <v>46</v>
      </c>
      <c r="S104" s="12" t="s">
        <v>61</v>
      </c>
      <c r="T104" s="63"/>
      <c r="U104" s="12" t="s">
        <v>48</v>
      </c>
      <c r="V104" s="63"/>
      <c r="W104" s="12" t="s">
        <v>58</v>
      </c>
      <c r="X104" s="63">
        <f t="shared" si="4"/>
        <v>3</v>
      </c>
      <c r="Y104" s="16" t="str">
        <f t="shared" si="5"/>
        <v>Baja</v>
      </c>
      <c r="Z104" s="63"/>
      <c r="AA104" s="12" t="s">
        <v>50</v>
      </c>
      <c r="AB104" s="8" t="s">
        <v>270</v>
      </c>
      <c r="AC104" s="14" t="s">
        <v>271</v>
      </c>
      <c r="AD104" s="12" t="s">
        <v>52</v>
      </c>
      <c r="AE104" s="63"/>
      <c r="AF104" s="63"/>
      <c r="AG104" s="63"/>
      <c r="AH104" s="63"/>
      <c r="AI104" s="63"/>
      <c r="AJ104" s="12" t="s">
        <v>53</v>
      </c>
      <c r="AK104" s="12" t="s">
        <v>51</v>
      </c>
      <c r="AL104" s="12" t="s">
        <v>54</v>
      </c>
      <c r="AM104" s="12" t="s">
        <v>51</v>
      </c>
      <c r="AN104" s="12" t="s">
        <v>51</v>
      </c>
      <c r="BE104" s="10" t="s">
        <v>120</v>
      </c>
    </row>
    <row r="105" spans="1:57" ht="105">
      <c r="A105" s="10">
        <v>96</v>
      </c>
      <c r="B105" s="12" t="s">
        <v>65</v>
      </c>
      <c r="C105" s="12">
        <v>1022</v>
      </c>
      <c r="D105" s="12" t="s">
        <v>264</v>
      </c>
      <c r="E105" s="12" t="s">
        <v>187</v>
      </c>
      <c r="F105" s="12" t="s">
        <v>265</v>
      </c>
      <c r="G105" s="12" t="s">
        <v>266</v>
      </c>
      <c r="H105" s="12" t="s">
        <v>264</v>
      </c>
      <c r="I105" s="14" t="s">
        <v>272</v>
      </c>
      <c r="J105" s="63" t="s">
        <v>366</v>
      </c>
      <c r="K105" s="14" t="s">
        <v>269</v>
      </c>
      <c r="L105" s="14" t="s">
        <v>269</v>
      </c>
      <c r="M105" s="15">
        <v>44188</v>
      </c>
      <c r="N105" s="63"/>
      <c r="O105" s="12" t="s">
        <v>55</v>
      </c>
      <c r="P105" s="12" t="s">
        <v>60</v>
      </c>
      <c r="Q105" s="12" t="s">
        <v>60</v>
      </c>
      <c r="R105" s="12" t="s">
        <v>46</v>
      </c>
      <c r="S105" s="12" t="s">
        <v>61</v>
      </c>
      <c r="T105" s="63"/>
      <c r="U105" s="12" t="s">
        <v>48</v>
      </c>
      <c r="V105" s="63"/>
      <c r="W105" s="12" t="s">
        <v>58</v>
      </c>
      <c r="X105" s="63">
        <f t="shared" si="4"/>
        <v>3</v>
      </c>
      <c r="Y105" s="16" t="str">
        <f t="shared" si="5"/>
        <v>Baja</v>
      </c>
      <c r="Z105" s="63"/>
      <c r="AA105" s="12" t="s">
        <v>50</v>
      </c>
      <c r="AB105" s="8" t="s">
        <v>270</v>
      </c>
      <c r="AC105" s="14" t="s">
        <v>271</v>
      </c>
      <c r="AD105" s="12" t="s">
        <v>52</v>
      </c>
      <c r="AE105" s="63"/>
      <c r="AF105" s="63"/>
      <c r="AG105" s="63"/>
      <c r="AH105" s="63"/>
      <c r="AI105" s="63"/>
      <c r="AJ105" s="12" t="s">
        <v>53</v>
      </c>
      <c r="AK105" s="12" t="s">
        <v>51</v>
      </c>
      <c r="AL105" s="12" t="s">
        <v>54</v>
      </c>
      <c r="AM105" s="12" t="s">
        <v>51</v>
      </c>
      <c r="AN105" s="12" t="s">
        <v>51</v>
      </c>
      <c r="BE105" s="10" t="s">
        <v>45</v>
      </c>
    </row>
    <row r="106" spans="1:57" ht="105">
      <c r="A106" s="10">
        <v>97</v>
      </c>
      <c r="B106" s="12" t="s">
        <v>65</v>
      </c>
      <c r="C106" s="12">
        <v>1022</v>
      </c>
      <c r="D106" s="12" t="s">
        <v>264</v>
      </c>
      <c r="E106" s="12" t="s">
        <v>187</v>
      </c>
      <c r="F106" s="12" t="s">
        <v>265</v>
      </c>
      <c r="G106" s="12" t="s">
        <v>266</v>
      </c>
      <c r="H106" s="12" t="s">
        <v>264</v>
      </c>
      <c r="I106" s="14" t="s">
        <v>272</v>
      </c>
      <c r="J106" s="63" t="s">
        <v>367</v>
      </c>
      <c r="K106" s="14" t="s">
        <v>269</v>
      </c>
      <c r="L106" s="14" t="s">
        <v>269</v>
      </c>
      <c r="M106" s="15">
        <v>44188</v>
      </c>
      <c r="N106" s="63"/>
      <c r="O106" s="12" t="s">
        <v>55</v>
      </c>
      <c r="P106" s="12" t="s">
        <v>60</v>
      </c>
      <c r="Q106" s="12" t="s">
        <v>60</v>
      </c>
      <c r="R106" s="12" t="s">
        <v>46</v>
      </c>
      <c r="S106" s="12" t="s">
        <v>61</v>
      </c>
      <c r="T106" s="63"/>
      <c r="U106" s="12" t="s">
        <v>48</v>
      </c>
      <c r="V106" s="63"/>
      <c r="W106" s="12" t="s">
        <v>58</v>
      </c>
      <c r="X106" s="63">
        <f t="shared" si="4"/>
        <v>3</v>
      </c>
      <c r="Y106" s="16" t="str">
        <f t="shared" si="5"/>
        <v>Baja</v>
      </c>
      <c r="Z106" s="63"/>
      <c r="AA106" s="12" t="s">
        <v>50</v>
      </c>
      <c r="AB106" s="8" t="s">
        <v>270</v>
      </c>
      <c r="AC106" s="14" t="s">
        <v>271</v>
      </c>
      <c r="AD106" s="12" t="s">
        <v>52</v>
      </c>
      <c r="AE106" s="63"/>
      <c r="AF106" s="63"/>
      <c r="AG106" s="63"/>
      <c r="AH106" s="63"/>
      <c r="AI106" s="63"/>
      <c r="AJ106" s="12" t="s">
        <v>53</v>
      </c>
      <c r="AK106" s="12" t="s">
        <v>51</v>
      </c>
      <c r="AL106" s="12" t="s">
        <v>54</v>
      </c>
      <c r="AM106" s="12" t="s">
        <v>51</v>
      </c>
      <c r="AN106" s="12" t="s">
        <v>51</v>
      </c>
      <c r="BE106" s="10" t="s">
        <v>70</v>
      </c>
    </row>
    <row r="107" spans="1:57" ht="105">
      <c r="A107" s="10">
        <v>98</v>
      </c>
      <c r="B107" s="12" t="s">
        <v>65</v>
      </c>
      <c r="C107" s="12">
        <v>1022</v>
      </c>
      <c r="D107" s="12" t="s">
        <v>264</v>
      </c>
      <c r="E107" s="12" t="s">
        <v>187</v>
      </c>
      <c r="F107" s="12" t="s">
        <v>265</v>
      </c>
      <c r="G107" s="12" t="s">
        <v>266</v>
      </c>
      <c r="H107" s="12" t="s">
        <v>264</v>
      </c>
      <c r="I107" s="14" t="s">
        <v>272</v>
      </c>
      <c r="J107" s="63" t="s">
        <v>368</v>
      </c>
      <c r="K107" s="14" t="s">
        <v>269</v>
      </c>
      <c r="L107" s="14" t="s">
        <v>269</v>
      </c>
      <c r="M107" s="15">
        <v>44188</v>
      </c>
      <c r="N107" s="63"/>
      <c r="O107" s="12" t="s">
        <v>55</v>
      </c>
      <c r="P107" s="12" t="s">
        <v>60</v>
      </c>
      <c r="Q107" s="12" t="s">
        <v>60</v>
      </c>
      <c r="R107" s="12" t="s">
        <v>46</v>
      </c>
      <c r="S107" s="12" t="s">
        <v>61</v>
      </c>
      <c r="T107" s="63"/>
      <c r="U107" s="12" t="s">
        <v>48</v>
      </c>
      <c r="V107" s="63"/>
      <c r="W107" s="12" t="s">
        <v>58</v>
      </c>
      <c r="X107" s="63">
        <f t="shared" si="4"/>
        <v>3</v>
      </c>
      <c r="Y107" s="16" t="str">
        <f t="shared" si="5"/>
        <v>Baja</v>
      </c>
      <c r="Z107" s="63"/>
      <c r="AA107" s="12" t="s">
        <v>50</v>
      </c>
      <c r="AB107" s="8" t="s">
        <v>270</v>
      </c>
      <c r="AC107" s="14" t="s">
        <v>271</v>
      </c>
      <c r="AD107" s="12" t="s">
        <v>52</v>
      </c>
      <c r="AE107" s="63"/>
      <c r="AF107" s="63"/>
      <c r="AG107" s="63"/>
      <c r="AH107" s="63"/>
      <c r="AI107" s="63"/>
      <c r="AJ107" s="12" t="s">
        <v>53</v>
      </c>
      <c r="AK107" s="12" t="s">
        <v>51</v>
      </c>
      <c r="AL107" s="12" t="s">
        <v>54</v>
      </c>
      <c r="AM107" s="12" t="s">
        <v>51</v>
      </c>
      <c r="AN107" s="12" t="s">
        <v>51</v>
      </c>
      <c r="BE107" s="10" t="s">
        <v>60</v>
      </c>
    </row>
    <row r="108" spans="1:57" ht="105">
      <c r="A108" s="10">
        <v>99</v>
      </c>
      <c r="B108" s="12" t="s">
        <v>65</v>
      </c>
      <c r="C108" s="12">
        <v>1022</v>
      </c>
      <c r="D108" s="12" t="s">
        <v>264</v>
      </c>
      <c r="E108" s="12" t="s">
        <v>187</v>
      </c>
      <c r="F108" s="12" t="s">
        <v>265</v>
      </c>
      <c r="G108" s="12" t="s">
        <v>266</v>
      </c>
      <c r="H108" s="12" t="s">
        <v>264</v>
      </c>
      <c r="I108" s="14" t="s">
        <v>272</v>
      </c>
      <c r="J108" s="63" t="s">
        <v>369</v>
      </c>
      <c r="K108" s="14" t="s">
        <v>269</v>
      </c>
      <c r="L108" s="14" t="s">
        <v>269</v>
      </c>
      <c r="M108" s="15">
        <v>44188</v>
      </c>
      <c r="N108" s="63"/>
      <c r="O108" s="12" t="s">
        <v>55</v>
      </c>
      <c r="P108" s="12" t="s">
        <v>60</v>
      </c>
      <c r="Q108" s="12" t="s">
        <v>60</v>
      </c>
      <c r="R108" s="12" t="s">
        <v>46</v>
      </c>
      <c r="S108" s="12" t="s">
        <v>61</v>
      </c>
      <c r="T108" s="63"/>
      <c r="U108" s="12" t="s">
        <v>48</v>
      </c>
      <c r="V108" s="63"/>
      <c r="W108" s="12" t="s">
        <v>58</v>
      </c>
      <c r="X108" s="63">
        <f t="shared" si="4"/>
        <v>3</v>
      </c>
      <c r="Y108" s="16" t="str">
        <f t="shared" si="5"/>
        <v>Baja</v>
      </c>
      <c r="Z108" s="63"/>
      <c r="AA108" s="12" t="s">
        <v>50</v>
      </c>
      <c r="AB108" s="8" t="s">
        <v>270</v>
      </c>
      <c r="AC108" s="14" t="s">
        <v>271</v>
      </c>
      <c r="AD108" s="12" t="s">
        <v>52</v>
      </c>
      <c r="AE108" s="63"/>
      <c r="AF108" s="63"/>
      <c r="AG108" s="63"/>
      <c r="AH108" s="63"/>
      <c r="AI108" s="63"/>
      <c r="AJ108" s="12" t="s">
        <v>53</v>
      </c>
      <c r="AK108" s="12" t="s">
        <v>51</v>
      </c>
      <c r="AL108" s="12" t="s">
        <v>54</v>
      </c>
      <c r="AM108" s="12" t="s">
        <v>51</v>
      </c>
      <c r="AN108" s="12" t="s">
        <v>51</v>
      </c>
    </row>
    <row r="109" spans="1:57" ht="105">
      <c r="A109" s="10">
        <v>100</v>
      </c>
      <c r="B109" s="12" t="s">
        <v>65</v>
      </c>
      <c r="C109" s="12">
        <v>1022</v>
      </c>
      <c r="D109" s="12" t="s">
        <v>264</v>
      </c>
      <c r="E109" s="12" t="s">
        <v>187</v>
      </c>
      <c r="F109" s="12" t="s">
        <v>265</v>
      </c>
      <c r="G109" s="12" t="s">
        <v>266</v>
      </c>
      <c r="H109" s="12" t="s">
        <v>264</v>
      </c>
      <c r="I109" s="14" t="s">
        <v>272</v>
      </c>
      <c r="J109" s="63" t="s">
        <v>370</v>
      </c>
      <c r="K109" s="14" t="s">
        <v>269</v>
      </c>
      <c r="L109" s="14" t="s">
        <v>269</v>
      </c>
      <c r="M109" s="15">
        <v>44188</v>
      </c>
      <c r="N109" s="63"/>
      <c r="O109" s="12" t="s">
        <v>55</v>
      </c>
      <c r="P109" s="12" t="s">
        <v>60</v>
      </c>
      <c r="Q109" s="12" t="s">
        <v>60</v>
      </c>
      <c r="R109" s="12" t="s">
        <v>46</v>
      </c>
      <c r="S109" s="12" t="s">
        <v>61</v>
      </c>
      <c r="T109" s="63"/>
      <c r="U109" s="12" t="s">
        <v>48</v>
      </c>
      <c r="V109" s="63"/>
      <c r="W109" s="12" t="s">
        <v>58</v>
      </c>
      <c r="X109" s="63">
        <f t="shared" si="4"/>
        <v>3</v>
      </c>
      <c r="Y109" s="16" t="str">
        <f t="shared" si="5"/>
        <v>Baja</v>
      </c>
      <c r="Z109" s="63"/>
      <c r="AA109" s="12" t="s">
        <v>50</v>
      </c>
      <c r="AB109" s="8" t="s">
        <v>270</v>
      </c>
      <c r="AC109" s="14" t="s">
        <v>271</v>
      </c>
      <c r="AD109" s="12" t="s">
        <v>52</v>
      </c>
      <c r="AE109" s="63"/>
      <c r="AF109" s="63"/>
      <c r="AG109" s="63"/>
      <c r="AH109" s="63"/>
      <c r="AI109" s="63"/>
      <c r="AJ109" s="12" t="s">
        <v>53</v>
      </c>
      <c r="AK109" s="12" t="s">
        <v>51</v>
      </c>
      <c r="AL109" s="12" t="s">
        <v>54</v>
      </c>
      <c r="AM109" s="12" t="s">
        <v>51</v>
      </c>
      <c r="AN109" s="12" t="s">
        <v>51</v>
      </c>
    </row>
    <row r="110" spans="1:57" ht="105">
      <c r="A110" s="10">
        <v>101</v>
      </c>
      <c r="B110" s="12" t="s">
        <v>65</v>
      </c>
      <c r="C110" s="12">
        <v>1022</v>
      </c>
      <c r="D110" s="12" t="s">
        <v>264</v>
      </c>
      <c r="E110" s="12" t="s">
        <v>187</v>
      </c>
      <c r="F110" s="12" t="s">
        <v>265</v>
      </c>
      <c r="G110" s="12" t="s">
        <v>266</v>
      </c>
      <c r="H110" s="12" t="s">
        <v>264</v>
      </c>
      <c r="I110" s="14" t="s">
        <v>272</v>
      </c>
      <c r="J110" s="63" t="s">
        <v>371</v>
      </c>
      <c r="K110" s="14" t="s">
        <v>269</v>
      </c>
      <c r="L110" s="14" t="s">
        <v>269</v>
      </c>
      <c r="M110" s="15">
        <v>44188</v>
      </c>
      <c r="N110" s="63"/>
      <c r="O110" s="12" t="s">
        <v>55</v>
      </c>
      <c r="P110" s="12" t="s">
        <v>60</v>
      </c>
      <c r="Q110" s="12" t="s">
        <v>60</v>
      </c>
      <c r="R110" s="12" t="s">
        <v>46</v>
      </c>
      <c r="S110" s="12" t="s">
        <v>61</v>
      </c>
      <c r="T110" s="63"/>
      <c r="U110" s="12" t="s">
        <v>48</v>
      </c>
      <c r="V110" s="63"/>
      <c r="W110" s="12" t="s">
        <v>58</v>
      </c>
      <c r="X110" s="63">
        <f t="shared" si="4"/>
        <v>3</v>
      </c>
      <c r="Y110" s="16" t="str">
        <f t="shared" si="5"/>
        <v>Baja</v>
      </c>
      <c r="Z110" s="63"/>
      <c r="AA110" s="12" t="s">
        <v>50</v>
      </c>
      <c r="AB110" s="8" t="s">
        <v>270</v>
      </c>
      <c r="AC110" s="14" t="s">
        <v>271</v>
      </c>
      <c r="AD110" s="12" t="s">
        <v>52</v>
      </c>
      <c r="AE110" s="63"/>
      <c r="AF110" s="63"/>
      <c r="AG110" s="63"/>
      <c r="AH110" s="63"/>
      <c r="AI110" s="63"/>
      <c r="AJ110" s="12" t="s">
        <v>53</v>
      </c>
      <c r="AK110" s="12" t="s">
        <v>51</v>
      </c>
      <c r="AL110" s="12" t="s">
        <v>54</v>
      </c>
      <c r="AM110" s="12" t="s">
        <v>51</v>
      </c>
      <c r="AN110" s="12" t="s">
        <v>51</v>
      </c>
    </row>
    <row r="111" spans="1:57" ht="105">
      <c r="A111" s="10">
        <v>102</v>
      </c>
      <c r="B111" s="12" t="s">
        <v>65</v>
      </c>
      <c r="C111" s="12">
        <v>1022</v>
      </c>
      <c r="D111" s="12" t="s">
        <v>264</v>
      </c>
      <c r="E111" s="12" t="s">
        <v>187</v>
      </c>
      <c r="F111" s="12" t="s">
        <v>265</v>
      </c>
      <c r="G111" s="12" t="s">
        <v>266</v>
      </c>
      <c r="H111" s="12" t="s">
        <v>264</v>
      </c>
      <c r="I111" s="14" t="s">
        <v>272</v>
      </c>
      <c r="J111" s="63" t="s">
        <v>372</v>
      </c>
      <c r="K111" s="14" t="s">
        <v>269</v>
      </c>
      <c r="L111" s="14" t="s">
        <v>269</v>
      </c>
      <c r="M111" s="15">
        <v>44188</v>
      </c>
      <c r="N111" s="63"/>
      <c r="O111" s="12" t="s">
        <v>55</v>
      </c>
      <c r="P111" s="12" t="s">
        <v>60</v>
      </c>
      <c r="Q111" s="12" t="s">
        <v>60</v>
      </c>
      <c r="R111" s="12" t="s">
        <v>46</v>
      </c>
      <c r="S111" s="12" t="s">
        <v>61</v>
      </c>
      <c r="T111" s="63"/>
      <c r="U111" s="12" t="s">
        <v>48</v>
      </c>
      <c r="V111" s="63"/>
      <c r="W111" s="12" t="s">
        <v>58</v>
      </c>
      <c r="X111" s="63">
        <f t="shared" si="4"/>
        <v>3</v>
      </c>
      <c r="Y111" s="16" t="str">
        <f t="shared" si="5"/>
        <v>Baja</v>
      </c>
      <c r="Z111" s="63"/>
      <c r="AA111" s="12" t="s">
        <v>50</v>
      </c>
      <c r="AB111" s="8" t="s">
        <v>270</v>
      </c>
      <c r="AC111" s="14" t="s">
        <v>271</v>
      </c>
      <c r="AD111" s="12" t="s">
        <v>52</v>
      </c>
      <c r="AE111" s="63"/>
      <c r="AF111" s="63"/>
      <c r="AG111" s="63"/>
      <c r="AH111" s="63"/>
      <c r="AI111" s="63"/>
      <c r="AJ111" s="12" t="s">
        <v>53</v>
      </c>
      <c r="AK111" s="12" t="s">
        <v>51</v>
      </c>
      <c r="AL111" s="12" t="s">
        <v>54</v>
      </c>
      <c r="AM111" s="12" t="s">
        <v>51</v>
      </c>
      <c r="AN111" s="12" t="s">
        <v>51</v>
      </c>
    </row>
    <row r="112" spans="1:57" ht="105">
      <c r="A112" s="10">
        <v>103</v>
      </c>
      <c r="B112" s="12" t="s">
        <v>65</v>
      </c>
      <c r="C112" s="12">
        <v>1022</v>
      </c>
      <c r="D112" s="12" t="s">
        <v>264</v>
      </c>
      <c r="E112" s="12" t="s">
        <v>187</v>
      </c>
      <c r="F112" s="12" t="s">
        <v>265</v>
      </c>
      <c r="G112" s="12" t="s">
        <v>266</v>
      </c>
      <c r="H112" s="12" t="s">
        <v>264</v>
      </c>
      <c r="I112" s="14" t="s">
        <v>272</v>
      </c>
      <c r="J112" s="63" t="s">
        <v>373</v>
      </c>
      <c r="K112" s="14" t="s">
        <v>269</v>
      </c>
      <c r="L112" s="14" t="s">
        <v>269</v>
      </c>
      <c r="M112" s="15">
        <v>44188</v>
      </c>
      <c r="N112" s="63"/>
      <c r="O112" s="12" t="s">
        <v>55</v>
      </c>
      <c r="P112" s="12" t="s">
        <v>60</v>
      </c>
      <c r="Q112" s="12" t="s">
        <v>60</v>
      </c>
      <c r="R112" s="12" t="s">
        <v>46</v>
      </c>
      <c r="S112" s="12" t="s">
        <v>61</v>
      </c>
      <c r="T112" s="63"/>
      <c r="U112" s="12" t="s">
        <v>48</v>
      </c>
      <c r="V112" s="63"/>
      <c r="W112" s="12" t="s">
        <v>58</v>
      </c>
      <c r="X112" s="63">
        <f t="shared" si="4"/>
        <v>3</v>
      </c>
      <c r="Y112" s="16" t="str">
        <f t="shared" si="5"/>
        <v>Baja</v>
      </c>
      <c r="Z112" s="63"/>
      <c r="AA112" s="12" t="s">
        <v>50</v>
      </c>
      <c r="AB112" s="8" t="s">
        <v>270</v>
      </c>
      <c r="AC112" s="14" t="s">
        <v>271</v>
      </c>
      <c r="AD112" s="12" t="s">
        <v>52</v>
      </c>
      <c r="AE112" s="63"/>
      <c r="AF112" s="63"/>
      <c r="AG112" s="63"/>
      <c r="AH112" s="63"/>
      <c r="AI112" s="63"/>
      <c r="AJ112" s="12" t="s">
        <v>53</v>
      </c>
      <c r="AK112" s="12" t="s">
        <v>51</v>
      </c>
      <c r="AL112" s="12" t="s">
        <v>54</v>
      </c>
      <c r="AM112" s="12" t="s">
        <v>51</v>
      </c>
      <c r="AN112" s="12" t="s">
        <v>51</v>
      </c>
    </row>
    <row r="113" spans="1:40" ht="105">
      <c r="A113" s="10">
        <v>104</v>
      </c>
      <c r="B113" s="12" t="s">
        <v>65</v>
      </c>
      <c r="C113" s="12">
        <v>1022</v>
      </c>
      <c r="D113" s="12" t="s">
        <v>264</v>
      </c>
      <c r="E113" s="12" t="s">
        <v>187</v>
      </c>
      <c r="F113" s="12" t="s">
        <v>265</v>
      </c>
      <c r="G113" s="12" t="s">
        <v>266</v>
      </c>
      <c r="H113" s="12" t="s">
        <v>264</v>
      </c>
      <c r="I113" s="14" t="s">
        <v>272</v>
      </c>
      <c r="J113" s="63" t="s">
        <v>374</v>
      </c>
      <c r="K113" s="14" t="s">
        <v>269</v>
      </c>
      <c r="L113" s="14" t="s">
        <v>269</v>
      </c>
      <c r="M113" s="15">
        <v>44188</v>
      </c>
      <c r="N113" s="63"/>
      <c r="O113" s="12" t="s">
        <v>55</v>
      </c>
      <c r="P113" s="12" t="s">
        <v>60</v>
      </c>
      <c r="Q113" s="12" t="s">
        <v>60</v>
      </c>
      <c r="R113" s="12" t="s">
        <v>46</v>
      </c>
      <c r="S113" s="12" t="s">
        <v>61</v>
      </c>
      <c r="T113" s="63"/>
      <c r="U113" s="12" t="s">
        <v>48</v>
      </c>
      <c r="V113" s="63"/>
      <c r="W113" s="12" t="s">
        <v>58</v>
      </c>
      <c r="X113" s="63">
        <f t="shared" si="4"/>
        <v>3</v>
      </c>
      <c r="Y113" s="16" t="str">
        <f t="shared" si="5"/>
        <v>Baja</v>
      </c>
      <c r="Z113" s="63"/>
      <c r="AA113" s="12" t="s">
        <v>50</v>
      </c>
      <c r="AB113" s="8" t="s">
        <v>270</v>
      </c>
      <c r="AC113" s="14" t="s">
        <v>271</v>
      </c>
      <c r="AD113" s="12" t="s">
        <v>52</v>
      </c>
      <c r="AE113" s="63"/>
      <c r="AF113" s="63"/>
      <c r="AG113" s="63"/>
      <c r="AH113" s="63"/>
      <c r="AI113" s="63"/>
      <c r="AJ113" s="12" t="s">
        <v>53</v>
      </c>
      <c r="AK113" s="12" t="s">
        <v>51</v>
      </c>
      <c r="AL113" s="12" t="s">
        <v>54</v>
      </c>
      <c r="AM113" s="12" t="s">
        <v>51</v>
      </c>
      <c r="AN113" s="12" t="s">
        <v>51</v>
      </c>
    </row>
    <row r="114" spans="1:40" ht="105">
      <c r="A114" s="10">
        <v>105</v>
      </c>
      <c r="B114" s="12" t="s">
        <v>65</v>
      </c>
      <c r="C114" s="12">
        <v>1022</v>
      </c>
      <c r="D114" s="12" t="s">
        <v>264</v>
      </c>
      <c r="E114" s="12" t="s">
        <v>187</v>
      </c>
      <c r="F114" s="12" t="s">
        <v>265</v>
      </c>
      <c r="G114" s="12" t="s">
        <v>266</v>
      </c>
      <c r="H114" s="12" t="s">
        <v>264</v>
      </c>
      <c r="I114" s="14" t="s">
        <v>272</v>
      </c>
      <c r="J114" s="63" t="s">
        <v>375</v>
      </c>
      <c r="K114" s="14" t="s">
        <v>269</v>
      </c>
      <c r="L114" s="14" t="s">
        <v>269</v>
      </c>
      <c r="M114" s="15">
        <v>44188</v>
      </c>
      <c r="N114" s="63"/>
      <c r="O114" s="12" t="s">
        <v>55</v>
      </c>
      <c r="P114" s="12" t="s">
        <v>60</v>
      </c>
      <c r="Q114" s="12" t="s">
        <v>60</v>
      </c>
      <c r="R114" s="12" t="s">
        <v>46</v>
      </c>
      <c r="S114" s="12" t="s">
        <v>61</v>
      </c>
      <c r="T114" s="63"/>
      <c r="U114" s="12" t="s">
        <v>48</v>
      </c>
      <c r="V114" s="63"/>
      <c r="W114" s="12" t="s">
        <v>58</v>
      </c>
      <c r="X114" s="63">
        <f t="shared" si="4"/>
        <v>3</v>
      </c>
      <c r="Y114" s="16" t="str">
        <f t="shared" si="5"/>
        <v>Baja</v>
      </c>
      <c r="Z114" s="63"/>
      <c r="AA114" s="12" t="s">
        <v>50</v>
      </c>
      <c r="AB114" s="8" t="s">
        <v>270</v>
      </c>
      <c r="AC114" s="14" t="s">
        <v>271</v>
      </c>
      <c r="AD114" s="12" t="s">
        <v>52</v>
      </c>
      <c r="AE114" s="63"/>
      <c r="AF114" s="63"/>
      <c r="AG114" s="63"/>
      <c r="AH114" s="63"/>
      <c r="AI114" s="63"/>
      <c r="AJ114" s="12" t="s">
        <v>53</v>
      </c>
      <c r="AK114" s="12" t="s">
        <v>51</v>
      </c>
      <c r="AL114" s="12" t="s">
        <v>54</v>
      </c>
      <c r="AM114" s="12" t="s">
        <v>51</v>
      </c>
      <c r="AN114" s="12" t="s">
        <v>51</v>
      </c>
    </row>
    <row r="115" spans="1:40" ht="105">
      <c r="A115" s="10">
        <v>106</v>
      </c>
      <c r="B115" s="12" t="s">
        <v>65</v>
      </c>
      <c r="C115" s="12">
        <v>1022</v>
      </c>
      <c r="D115" s="12" t="s">
        <v>264</v>
      </c>
      <c r="E115" s="12" t="s">
        <v>187</v>
      </c>
      <c r="F115" s="12" t="s">
        <v>265</v>
      </c>
      <c r="G115" s="12" t="s">
        <v>266</v>
      </c>
      <c r="H115" s="12" t="s">
        <v>264</v>
      </c>
      <c r="I115" s="14" t="s">
        <v>272</v>
      </c>
      <c r="J115" s="63" t="s">
        <v>376</v>
      </c>
      <c r="K115" s="14" t="s">
        <v>269</v>
      </c>
      <c r="L115" s="14" t="s">
        <v>269</v>
      </c>
      <c r="M115" s="15">
        <v>44188</v>
      </c>
      <c r="N115" s="63"/>
      <c r="O115" s="12" t="s">
        <v>55</v>
      </c>
      <c r="P115" s="12" t="s">
        <v>60</v>
      </c>
      <c r="Q115" s="12" t="s">
        <v>60</v>
      </c>
      <c r="R115" s="12" t="s">
        <v>46</v>
      </c>
      <c r="S115" s="12" t="s">
        <v>61</v>
      </c>
      <c r="T115" s="63"/>
      <c r="U115" s="12" t="s">
        <v>48</v>
      </c>
      <c r="V115" s="63"/>
      <c r="W115" s="12" t="s">
        <v>58</v>
      </c>
      <c r="X115" s="63">
        <f t="shared" si="4"/>
        <v>3</v>
      </c>
      <c r="Y115" s="16" t="str">
        <f t="shared" si="5"/>
        <v>Baja</v>
      </c>
      <c r="Z115" s="63"/>
      <c r="AA115" s="12" t="s">
        <v>50</v>
      </c>
      <c r="AB115" s="8" t="s">
        <v>270</v>
      </c>
      <c r="AC115" s="14" t="s">
        <v>271</v>
      </c>
      <c r="AD115" s="12" t="s">
        <v>52</v>
      </c>
      <c r="AE115" s="63"/>
      <c r="AF115" s="63"/>
      <c r="AG115" s="63"/>
      <c r="AH115" s="63"/>
      <c r="AI115" s="63"/>
      <c r="AJ115" s="12" t="s">
        <v>53</v>
      </c>
      <c r="AK115" s="12" t="s">
        <v>51</v>
      </c>
      <c r="AL115" s="12" t="s">
        <v>54</v>
      </c>
      <c r="AM115" s="12" t="s">
        <v>51</v>
      </c>
      <c r="AN115" s="12" t="s">
        <v>51</v>
      </c>
    </row>
    <row r="116" spans="1:40" ht="105">
      <c r="A116" s="10">
        <v>107</v>
      </c>
      <c r="B116" s="12" t="s">
        <v>65</v>
      </c>
      <c r="C116" s="12">
        <v>1022</v>
      </c>
      <c r="D116" s="12" t="s">
        <v>264</v>
      </c>
      <c r="E116" s="12" t="s">
        <v>187</v>
      </c>
      <c r="F116" s="12" t="s">
        <v>265</v>
      </c>
      <c r="G116" s="12" t="s">
        <v>266</v>
      </c>
      <c r="H116" s="12" t="s">
        <v>264</v>
      </c>
      <c r="I116" s="14" t="s">
        <v>272</v>
      </c>
      <c r="J116" s="63" t="s">
        <v>377</v>
      </c>
      <c r="K116" s="14" t="s">
        <v>269</v>
      </c>
      <c r="L116" s="14" t="s">
        <v>269</v>
      </c>
      <c r="M116" s="15">
        <v>44188</v>
      </c>
      <c r="N116" s="63"/>
      <c r="O116" s="12" t="s">
        <v>55</v>
      </c>
      <c r="P116" s="12" t="s">
        <v>60</v>
      </c>
      <c r="Q116" s="12" t="s">
        <v>60</v>
      </c>
      <c r="R116" s="12" t="s">
        <v>46</v>
      </c>
      <c r="S116" s="12" t="s">
        <v>61</v>
      </c>
      <c r="T116" s="63"/>
      <c r="U116" s="12" t="s">
        <v>48</v>
      </c>
      <c r="V116" s="63"/>
      <c r="W116" s="12" t="s">
        <v>58</v>
      </c>
      <c r="X116" s="63">
        <f t="shared" si="4"/>
        <v>3</v>
      </c>
      <c r="Y116" s="16" t="str">
        <f t="shared" si="5"/>
        <v>Baja</v>
      </c>
      <c r="Z116" s="63"/>
      <c r="AA116" s="12" t="s">
        <v>50</v>
      </c>
      <c r="AB116" s="8" t="s">
        <v>270</v>
      </c>
      <c r="AC116" s="14" t="s">
        <v>271</v>
      </c>
      <c r="AD116" s="12" t="s">
        <v>52</v>
      </c>
      <c r="AE116" s="63"/>
      <c r="AF116" s="63"/>
      <c r="AG116" s="63"/>
      <c r="AH116" s="63"/>
      <c r="AI116" s="63"/>
      <c r="AJ116" s="12" t="s">
        <v>53</v>
      </c>
      <c r="AK116" s="12" t="s">
        <v>51</v>
      </c>
      <c r="AL116" s="12" t="s">
        <v>54</v>
      </c>
      <c r="AM116" s="12" t="s">
        <v>51</v>
      </c>
      <c r="AN116" s="12" t="s">
        <v>51</v>
      </c>
    </row>
    <row r="117" spans="1:40" ht="105">
      <c r="A117" s="10">
        <v>108</v>
      </c>
      <c r="B117" s="12" t="s">
        <v>65</v>
      </c>
      <c r="C117" s="12">
        <v>1022</v>
      </c>
      <c r="D117" s="12" t="s">
        <v>264</v>
      </c>
      <c r="E117" s="12" t="s">
        <v>187</v>
      </c>
      <c r="F117" s="12" t="s">
        <v>265</v>
      </c>
      <c r="G117" s="12" t="s">
        <v>266</v>
      </c>
      <c r="H117" s="12" t="s">
        <v>264</v>
      </c>
      <c r="I117" s="14" t="s">
        <v>272</v>
      </c>
      <c r="J117" s="63" t="s">
        <v>378</v>
      </c>
      <c r="K117" s="14" t="s">
        <v>269</v>
      </c>
      <c r="L117" s="14" t="s">
        <v>269</v>
      </c>
      <c r="M117" s="15">
        <v>44188</v>
      </c>
      <c r="N117" s="63"/>
      <c r="O117" s="12" t="s">
        <v>55</v>
      </c>
      <c r="P117" s="12" t="s">
        <v>60</v>
      </c>
      <c r="Q117" s="12" t="s">
        <v>60</v>
      </c>
      <c r="R117" s="12" t="s">
        <v>46</v>
      </c>
      <c r="S117" s="12" t="s">
        <v>61</v>
      </c>
      <c r="T117" s="63"/>
      <c r="U117" s="12" t="s">
        <v>48</v>
      </c>
      <c r="V117" s="63"/>
      <c r="W117" s="12" t="s">
        <v>58</v>
      </c>
      <c r="X117" s="63">
        <f t="shared" si="4"/>
        <v>3</v>
      </c>
      <c r="Y117" s="16" t="str">
        <f t="shared" si="5"/>
        <v>Baja</v>
      </c>
      <c r="Z117" s="63"/>
      <c r="AA117" s="12" t="s">
        <v>50</v>
      </c>
      <c r="AB117" s="8" t="s">
        <v>270</v>
      </c>
      <c r="AC117" s="14" t="s">
        <v>271</v>
      </c>
      <c r="AD117" s="12" t="s">
        <v>52</v>
      </c>
      <c r="AE117" s="63"/>
      <c r="AF117" s="63"/>
      <c r="AG117" s="63"/>
      <c r="AH117" s="63"/>
      <c r="AI117" s="63"/>
      <c r="AJ117" s="12" t="s">
        <v>53</v>
      </c>
      <c r="AK117" s="12" t="s">
        <v>51</v>
      </c>
      <c r="AL117" s="12" t="s">
        <v>54</v>
      </c>
      <c r="AM117" s="12" t="s">
        <v>51</v>
      </c>
      <c r="AN117" s="12" t="s">
        <v>51</v>
      </c>
    </row>
    <row r="118" spans="1:40" ht="105">
      <c r="A118" s="10">
        <v>109</v>
      </c>
      <c r="B118" s="12" t="s">
        <v>65</v>
      </c>
      <c r="C118" s="12">
        <v>1022</v>
      </c>
      <c r="D118" s="12" t="s">
        <v>264</v>
      </c>
      <c r="E118" s="12" t="s">
        <v>187</v>
      </c>
      <c r="F118" s="12" t="s">
        <v>265</v>
      </c>
      <c r="G118" s="12" t="s">
        <v>266</v>
      </c>
      <c r="H118" s="12" t="s">
        <v>264</v>
      </c>
      <c r="I118" s="14" t="s">
        <v>272</v>
      </c>
      <c r="J118" s="63" t="s">
        <v>379</v>
      </c>
      <c r="K118" s="14" t="s">
        <v>269</v>
      </c>
      <c r="L118" s="14" t="s">
        <v>269</v>
      </c>
      <c r="M118" s="15">
        <v>44188</v>
      </c>
      <c r="N118" s="63"/>
      <c r="O118" s="12" t="s">
        <v>55</v>
      </c>
      <c r="P118" s="12" t="s">
        <v>60</v>
      </c>
      <c r="Q118" s="12" t="s">
        <v>60</v>
      </c>
      <c r="R118" s="12" t="s">
        <v>46</v>
      </c>
      <c r="S118" s="12" t="s">
        <v>61</v>
      </c>
      <c r="T118" s="63"/>
      <c r="U118" s="12" t="s">
        <v>48</v>
      </c>
      <c r="V118" s="63"/>
      <c r="W118" s="12" t="s">
        <v>58</v>
      </c>
      <c r="X118" s="63">
        <f t="shared" si="4"/>
        <v>3</v>
      </c>
      <c r="Y118" s="16" t="str">
        <f t="shared" si="5"/>
        <v>Baja</v>
      </c>
      <c r="Z118" s="63"/>
      <c r="AA118" s="12" t="s">
        <v>50</v>
      </c>
      <c r="AB118" s="8" t="s">
        <v>270</v>
      </c>
      <c r="AC118" s="14" t="s">
        <v>271</v>
      </c>
      <c r="AD118" s="12" t="s">
        <v>52</v>
      </c>
      <c r="AE118" s="63"/>
      <c r="AF118" s="63"/>
      <c r="AG118" s="63"/>
      <c r="AH118" s="63"/>
      <c r="AI118" s="63"/>
      <c r="AJ118" s="12" t="s">
        <v>53</v>
      </c>
      <c r="AK118" s="12" t="s">
        <v>51</v>
      </c>
      <c r="AL118" s="12" t="s">
        <v>54</v>
      </c>
      <c r="AM118" s="12" t="s">
        <v>51</v>
      </c>
      <c r="AN118" s="12" t="s">
        <v>51</v>
      </c>
    </row>
    <row r="119" spans="1:40" ht="105">
      <c r="A119" s="10">
        <v>110</v>
      </c>
      <c r="B119" s="12" t="s">
        <v>65</v>
      </c>
      <c r="C119" s="12">
        <v>1022</v>
      </c>
      <c r="D119" s="12" t="s">
        <v>264</v>
      </c>
      <c r="E119" s="12" t="s">
        <v>187</v>
      </c>
      <c r="F119" s="12" t="s">
        <v>265</v>
      </c>
      <c r="G119" s="12" t="s">
        <v>266</v>
      </c>
      <c r="H119" s="12" t="s">
        <v>264</v>
      </c>
      <c r="I119" s="14" t="s">
        <v>272</v>
      </c>
      <c r="J119" s="63" t="s">
        <v>380</v>
      </c>
      <c r="K119" s="14" t="s">
        <v>269</v>
      </c>
      <c r="L119" s="14" t="s">
        <v>269</v>
      </c>
      <c r="M119" s="15">
        <v>44188</v>
      </c>
      <c r="N119" s="63"/>
      <c r="O119" s="12" t="s">
        <v>55</v>
      </c>
      <c r="P119" s="12" t="s">
        <v>60</v>
      </c>
      <c r="Q119" s="12" t="s">
        <v>60</v>
      </c>
      <c r="R119" s="12" t="s">
        <v>46</v>
      </c>
      <c r="S119" s="12" t="s">
        <v>61</v>
      </c>
      <c r="T119" s="63"/>
      <c r="U119" s="12" t="s">
        <v>48</v>
      </c>
      <c r="V119" s="63"/>
      <c r="W119" s="12" t="s">
        <v>58</v>
      </c>
      <c r="X119" s="63">
        <f t="shared" si="4"/>
        <v>3</v>
      </c>
      <c r="Y119" s="16" t="str">
        <f t="shared" si="5"/>
        <v>Baja</v>
      </c>
      <c r="Z119" s="63"/>
      <c r="AA119" s="12" t="s">
        <v>50</v>
      </c>
      <c r="AB119" s="8" t="s">
        <v>270</v>
      </c>
      <c r="AC119" s="14" t="s">
        <v>271</v>
      </c>
      <c r="AD119" s="12" t="s">
        <v>52</v>
      </c>
      <c r="AE119" s="63"/>
      <c r="AF119" s="63"/>
      <c r="AG119" s="63"/>
      <c r="AH119" s="63"/>
      <c r="AI119" s="63"/>
      <c r="AJ119" s="12" t="s">
        <v>53</v>
      </c>
      <c r="AK119" s="12" t="s">
        <v>51</v>
      </c>
      <c r="AL119" s="12" t="s">
        <v>54</v>
      </c>
      <c r="AM119" s="12" t="s">
        <v>51</v>
      </c>
      <c r="AN119" s="12" t="s">
        <v>51</v>
      </c>
    </row>
    <row r="120" spans="1:40" ht="105">
      <c r="A120" s="10">
        <v>111</v>
      </c>
      <c r="B120" s="12" t="s">
        <v>65</v>
      </c>
      <c r="C120" s="12">
        <v>1022</v>
      </c>
      <c r="D120" s="12" t="s">
        <v>264</v>
      </c>
      <c r="E120" s="12" t="s">
        <v>187</v>
      </c>
      <c r="F120" s="12" t="s">
        <v>265</v>
      </c>
      <c r="G120" s="12" t="s">
        <v>266</v>
      </c>
      <c r="H120" s="12" t="s">
        <v>264</v>
      </c>
      <c r="I120" s="14" t="s">
        <v>272</v>
      </c>
      <c r="J120" s="63" t="s">
        <v>381</v>
      </c>
      <c r="K120" s="14" t="s">
        <v>269</v>
      </c>
      <c r="L120" s="14" t="s">
        <v>269</v>
      </c>
      <c r="M120" s="15">
        <v>44188</v>
      </c>
      <c r="N120" s="63"/>
      <c r="O120" s="12" t="s">
        <v>55</v>
      </c>
      <c r="P120" s="12" t="s">
        <v>60</v>
      </c>
      <c r="Q120" s="12" t="s">
        <v>60</v>
      </c>
      <c r="R120" s="12" t="s">
        <v>46</v>
      </c>
      <c r="S120" s="12" t="s">
        <v>61</v>
      </c>
      <c r="T120" s="63"/>
      <c r="U120" s="12" t="s">
        <v>48</v>
      </c>
      <c r="V120" s="63"/>
      <c r="W120" s="12" t="s">
        <v>58</v>
      </c>
      <c r="X120" s="63">
        <f t="shared" si="4"/>
        <v>3</v>
      </c>
      <c r="Y120" s="16" t="str">
        <f t="shared" si="5"/>
        <v>Baja</v>
      </c>
      <c r="Z120" s="63"/>
      <c r="AA120" s="12" t="s">
        <v>50</v>
      </c>
      <c r="AB120" s="8" t="s">
        <v>270</v>
      </c>
      <c r="AC120" s="14" t="s">
        <v>271</v>
      </c>
      <c r="AD120" s="12" t="s">
        <v>52</v>
      </c>
      <c r="AE120" s="63"/>
      <c r="AF120" s="63"/>
      <c r="AG120" s="63"/>
      <c r="AH120" s="63"/>
      <c r="AI120" s="63"/>
      <c r="AJ120" s="12" t="s">
        <v>53</v>
      </c>
      <c r="AK120" s="12" t="s">
        <v>51</v>
      </c>
      <c r="AL120" s="12" t="s">
        <v>54</v>
      </c>
      <c r="AM120" s="12" t="s">
        <v>51</v>
      </c>
      <c r="AN120" s="12" t="s">
        <v>51</v>
      </c>
    </row>
    <row r="121" spans="1:40" ht="105">
      <c r="A121" s="10">
        <v>112</v>
      </c>
      <c r="B121" s="12" t="s">
        <v>65</v>
      </c>
      <c r="C121" s="12">
        <v>1022</v>
      </c>
      <c r="D121" s="12" t="s">
        <v>264</v>
      </c>
      <c r="E121" s="12" t="s">
        <v>187</v>
      </c>
      <c r="F121" s="12" t="s">
        <v>265</v>
      </c>
      <c r="G121" s="12" t="s">
        <v>266</v>
      </c>
      <c r="H121" s="12" t="s">
        <v>264</v>
      </c>
      <c r="I121" s="14" t="s">
        <v>272</v>
      </c>
      <c r="J121" s="63" t="s">
        <v>382</v>
      </c>
      <c r="K121" s="14" t="s">
        <v>269</v>
      </c>
      <c r="L121" s="14" t="s">
        <v>269</v>
      </c>
      <c r="M121" s="15">
        <v>44188</v>
      </c>
      <c r="N121" s="63"/>
      <c r="O121" s="12" t="s">
        <v>55</v>
      </c>
      <c r="P121" s="12" t="s">
        <v>60</v>
      </c>
      <c r="Q121" s="12" t="s">
        <v>60</v>
      </c>
      <c r="R121" s="12" t="s">
        <v>46</v>
      </c>
      <c r="S121" s="12" t="s">
        <v>61</v>
      </c>
      <c r="T121" s="63"/>
      <c r="U121" s="12" t="s">
        <v>48</v>
      </c>
      <c r="V121" s="63"/>
      <c r="W121" s="12" t="s">
        <v>58</v>
      </c>
      <c r="X121" s="63">
        <f t="shared" si="4"/>
        <v>3</v>
      </c>
      <c r="Y121" s="16" t="str">
        <f t="shared" si="5"/>
        <v>Baja</v>
      </c>
      <c r="Z121" s="63"/>
      <c r="AA121" s="12" t="s">
        <v>50</v>
      </c>
      <c r="AB121" s="8" t="s">
        <v>270</v>
      </c>
      <c r="AC121" s="14" t="s">
        <v>271</v>
      </c>
      <c r="AD121" s="12" t="s">
        <v>52</v>
      </c>
      <c r="AE121" s="63"/>
      <c r="AF121" s="63"/>
      <c r="AG121" s="63"/>
      <c r="AH121" s="63"/>
      <c r="AI121" s="63"/>
      <c r="AJ121" s="12" t="s">
        <v>53</v>
      </c>
      <c r="AK121" s="12" t="s">
        <v>51</v>
      </c>
      <c r="AL121" s="12" t="s">
        <v>54</v>
      </c>
      <c r="AM121" s="12" t="s">
        <v>51</v>
      </c>
      <c r="AN121" s="12" t="s">
        <v>51</v>
      </c>
    </row>
    <row r="122" spans="1:40" ht="105">
      <c r="A122" s="10">
        <v>113</v>
      </c>
      <c r="B122" s="12" t="s">
        <v>65</v>
      </c>
      <c r="C122" s="12">
        <v>1022</v>
      </c>
      <c r="D122" s="12" t="s">
        <v>264</v>
      </c>
      <c r="E122" s="12" t="s">
        <v>187</v>
      </c>
      <c r="F122" s="12" t="s">
        <v>265</v>
      </c>
      <c r="G122" s="12" t="s">
        <v>266</v>
      </c>
      <c r="H122" s="12" t="s">
        <v>264</v>
      </c>
      <c r="I122" s="14" t="s">
        <v>272</v>
      </c>
      <c r="J122" s="63" t="s">
        <v>383</v>
      </c>
      <c r="K122" s="14" t="s">
        <v>269</v>
      </c>
      <c r="L122" s="14" t="s">
        <v>269</v>
      </c>
      <c r="M122" s="15">
        <v>44188</v>
      </c>
      <c r="N122" s="63"/>
      <c r="O122" s="12" t="s">
        <v>55</v>
      </c>
      <c r="P122" s="12" t="s">
        <v>60</v>
      </c>
      <c r="Q122" s="12" t="s">
        <v>60</v>
      </c>
      <c r="R122" s="12" t="s">
        <v>46</v>
      </c>
      <c r="S122" s="12" t="s">
        <v>61</v>
      </c>
      <c r="T122" s="63"/>
      <c r="U122" s="12" t="s">
        <v>48</v>
      </c>
      <c r="V122" s="63"/>
      <c r="W122" s="12" t="s">
        <v>58</v>
      </c>
      <c r="X122" s="63">
        <f t="shared" si="4"/>
        <v>3</v>
      </c>
      <c r="Y122" s="16" t="str">
        <f t="shared" si="5"/>
        <v>Baja</v>
      </c>
      <c r="Z122" s="63"/>
      <c r="AA122" s="12" t="s">
        <v>50</v>
      </c>
      <c r="AB122" s="8" t="s">
        <v>270</v>
      </c>
      <c r="AC122" s="14" t="s">
        <v>271</v>
      </c>
      <c r="AD122" s="12" t="s">
        <v>52</v>
      </c>
      <c r="AE122" s="63"/>
      <c r="AF122" s="63"/>
      <c r="AG122" s="63"/>
      <c r="AH122" s="63"/>
      <c r="AI122" s="63"/>
      <c r="AJ122" s="12" t="s">
        <v>53</v>
      </c>
      <c r="AK122" s="12" t="s">
        <v>51</v>
      </c>
      <c r="AL122" s="12" t="s">
        <v>54</v>
      </c>
      <c r="AM122" s="12" t="s">
        <v>51</v>
      </c>
      <c r="AN122" s="12" t="s">
        <v>51</v>
      </c>
    </row>
    <row r="123" spans="1:40" ht="105">
      <c r="A123" s="10">
        <v>114</v>
      </c>
      <c r="B123" s="12" t="s">
        <v>65</v>
      </c>
      <c r="C123" s="12">
        <v>1022</v>
      </c>
      <c r="D123" s="12" t="s">
        <v>264</v>
      </c>
      <c r="E123" s="12" t="s">
        <v>187</v>
      </c>
      <c r="F123" s="12" t="s">
        <v>265</v>
      </c>
      <c r="G123" s="12" t="s">
        <v>266</v>
      </c>
      <c r="H123" s="12" t="s">
        <v>264</v>
      </c>
      <c r="I123" s="14" t="s">
        <v>272</v>
      </c>
      <c r="J123" s="63" t="s">
        <v>384</v>
      </c>
      <c r="K123" s="14" t="s">
        <v>269</v>
      </c>
      <c r="L123" s="14" t="s">
        <v>269</v>
      </c>
      <c r="M123" s="15">
        <v>44188</v>
      </c>
      <c r="N123" s="63"/>
      <c r="O123" s="12" t="s">
        <v>55</v>
      </c>
      <c r="P123" s="12" t="s">
        <v>60</v>
      </c>
      <c r="Q123" s="12" t="s">
        <v>60</v>
      </c>
      <c r="R123" s="12" t="s">
        <v>46</v>
      </c>
      <c r="S123" s="12" t="s">
        <v>61</v>
      </c>
      <c r="T123" s="63"/>
      <c r="U123" s="12" t="s">
        <v>48</v>
      </c>
      <c r="V123" s="63"/>
      <c r="W123" s="12" t="s">
        <v>58</v>
      </c>
      <c r="X123" s="63">
        <f t="shared" si="4"/>
        <v>3</v>
      </c>
      <c r="Y123" s="16" t="str">
        <f t="shared" si="5"/>
        <v>Baja</v>
      </c>
      <c r="Z123" s="63"/>
      <c r="AA123" s="12" t="s">
        <v>50</v>
      </c>
      <c r="AB123" s="8" t="s">
        <v>270</v>
      </c>
      <c r="AC123" s="14" t="s">
        <v>271</v>
      </c>
      <c r="AD123" s="12" t="s">
        <v>52</v>
      </c>
      <c r="AE123" s="63"/>
      <c r="AF123" s="63"/>
      <c r="AG123" s="63"/>
      <c r="AH123" s="63"/>
      <c r="AI123" s="63"/>
      <c r="AJ123" s="12" t="s">
        <v>53</v>
      </c>
      <c r="AK123" s="12" t="s">
        <v>51</v>
      </c>
      <c r="AL123" s="12" t="s">
        <v>54</v>
      </c>
      <c r="AM123" s="12" t="s">
        <v>51</v>
      </c>
      <c r="AN123" s="12" t="s">
        <v>51</v>
      </c>
    </row>
    <row r="124" spans="1:40" ht="105">
      <c r="A124" s="10">
        <v>115</v>
      </c>
      <c r="B124" s="12" t="s">
        <v>65</v>
      </c>
      <c r="C124" s="12">
        <v>1022</v>
      </c>
      <c r="D124" s="12" t="s">
        <v>264</v>
      </c>
      <c r="E124" s="12" t="s">
        <v>187</v>
      </c>
      <c r="F124" s="12" t="s">
        <v>265</v>
      </c>
      <c r="G124" s="12" t="s">
        <v>266</v>
      </c>
      <c r="H124" s="12" t="s">
        <v>264</v>
      </c>
      <c r="I124" s="14" t="s">
        <v>272</v>
      </c>
      <c r="J124" s="63" t="s">
        <v>385</v>
      </c>
      <c r="K124" s="14" t="s">
        <v>269</v>
      </c>
      <c r="L124" s="14" t="s">
        <v>269</v>
      </c>
      <c r="M124" s="15">
        <v>44188</v>
      </c>
      <c r="N124" s="63"/>
      <c r="O124" s="12" t="s">
        <v>55</v>
      </c>
      <c r="P124" s="12" t="s">
        <v>60</v>
      </c>
      <c r="Q124" s="12" t="s">
        <v>60</v>
      </c>
      <c r="R124" s="12" t="s">
        <v>46</v>
      </c>
      <c r="S124" s="12" t="s">
        <v>61</v>
      </c>
      <c r="T124" s="63"/>
      <c r="U124" s="12" t="s">
        <v>48</v>
      </c>
      <c r="V124" s="63"/>
      <c r="W124" s="12" t="s">
        <v>58</v>
      </c>
      <c r="X124" s="63">
        <f t="shared" si="4"/>
        <v>3</v>
      </c>
      <c r="Y124" s="16" t="str">
        <f t="shared" si="5"/>
        <v>Baja</v>
      </c>
      <c r="Z124" s="63"/>
      <c r="AA124" s="12" t="s">
        <v>50</v>
      </c>
      <c r="AB124" s="8" t="s">
        <v>270</v>
      </c>
      <c r="AC124" s="14" t="s">
        <v>271</v>
      </c>
      <c r="AD124" s="12" t="s">
        <v>52</v>
      </c>
      <c r="AE124" s="63"/>
      <c r="AF124" s="63"/>
      <c r="AG124" s="63"/>
      <c r="AH124" s="63"/>
      <c r="AI124" s="63"/>
      <c r="AJ124" s="12" t="s">
        <v>53</v>
      </c>
      <c r="AK124" s="12" t="s">
        <v>51</v>
      </c>
      <c r="AL124" s="12" t="s">
        <v>54</v>
      </c>
      <c r="AM124" s="12" t="s">
        <v>51</v>
      </c>
      <c r="AN124" s="12" t="s">
        <v>51</v>
      </c>
    </row>
    <row r="125" spans="1:40" ht="105">
      <c r="A125" s="10">
        <v>116</v>
      </c>
      <c r="B125" s="12" t="s">
        <v>65</v>
      </c>
      <c r="C125" s="12">
        <v>1022</v>
      </c>
      <c r="D125" s="12" t="s">
        <v>264</v>
      </c>
      <c r="E125" s="12" t="s">
        <v>187</v>
      </c>
      <c r="F125" s="12" t="s">
        <v>265</v>
      </c>
      <c r="G125" s="12" t="s">
        <v>266</v>
      </c>
      <c r="H125" s="12" t="s">
        <v>264</v>
      </c>
      <c r="I125" s="14" t="s">
        <v>272</v>
      </c>
      <c r="J125" s="63" t="s">
        <v>386</v>
      </c>
      <c r="K125" s="14" t="s">
        <v>269</v>
      </c>
      <c r="L125" s="14" t="s">
        <v>269</v>
      </c>
      <c r="M125" s="15">
        <v>44188</v>
      </c>
      <c r="N125" s="63"/>
      <c r="O125" s="12" t="s">
        <v>55</v>
      </c>
      <c r="P125" s="12" t="s">
        <v>60</v>
      </c>
      <c r="Q125" s="12" t="s">
        <v>60</v>
      </c>
      <c r="R125" s="12" t="s">
        <v>46</v>
      </c>
      <c r="S125" s="12" t="s">
        <v>61</v>
      </c>
      <c r="T125" s="63"/>
      <c r="U125" s="12" t="s">
        <v>48</v>
      </c>
      <c r="V125" s="63"/>
      <c r="W125" s="12" t="s">
        <v>58</v>
      </c>
      <c r="X125" s="63">
        <f t="shared" si="4"/>
        <v>3</v>
      </c>
      <c r="Y125" s="16" t="str">
        <f t="shared" si="5"/>
        <v>Baja</v>
      </c>
      <c r="Z125" s="63"/>
      <c r="AA125" s="12" t="s">
        <v>50</v>
      </c>
      <c r="AB125" s="8" t="s">
        <v>270</v>
      </c>
      <c r="AC125" s="14" t="s">
        <v>271</v>
      </c>
      <c r="AD125" s="12" t="s">
        <v>52</v>
      </c>
      <c r="AE125" s="63"/>
      <c r="AF125" s="63"/>
      <c r="AG125" s="63"/>
      <c r="AH125" s="63"/>
      <c r="AI125" s="63"/>
      <c r="AJ125" s="12" t="s">
        <v>53</v>
      </c>
      <c r="AK125" s="12" t="s">
        <v>51</v>
      </c>
      <c r="AL125" s="12" t="s">
        <v>54</v>
      </c>
      <c r="AM125" s="12" t="s">
        <v>51</v>
      </c>
      <c r="AN125" s="12" t="s">
        <v>51</v>
      </c>
    </row>
    <row r="126" spans="1:40" ht="105">
      <c r="A126" s="10">
        <v>117</v>
      </c>
      <c r="B126" s="12" t="s">
        <v>65</v>
      </c>
      <c r="C126" s="12">
        <v>1022</v>
      </c>
      <c r="D126" s="12" t="s">
        <v>264</v>
      </c>
      <c r="E126" s="12" t="s">
        <v>187</v>
      </c>
      <c r="F126" s="12" t="s">
        <v>265</v>
      </c>
      <c r="G126" s="12" t="s">
        <v>266</v>
      </c>
      <c r="H126" s="12" t="s">
        <v>264</v>
      </c>
      <c r="I126" s="14" t="s">
        <v>272</v>
      </c>
      <c r="J126" s="63" t="s">
        <v>387</v>
      </c>
      <c r="K126" s="14" t="s">
        <v>269</v>
      </c>
      <c r="L126" s="14" t="s">
        <v>269</v>
      </c>
      <c r="M126" s="15">
        <v>44188</v>
      </c>
      <c r="N126" s="63"/>
      <c r="O126" s="12" t="s">
        <v>55</v>
      </c>
      <c r="P126" s="12" t="s">
        <v>60</v>
      </c>
      <c r="Q126" s="12" t="s">
        <v>60</v>
      </c>
      <c r="R126" s="12" t="s">
        <v>46</v>
      </c>
      <c r="S126" s="12" t="s">
        <v>61</v>
      </c>
      <c r="T126" s="63"/>
      <c r="U126" s="12" t="s">
        <v>48</v>
      </c>
      <c r="V126" s="63"/>
      <c r="W126" s="12" t="s">
        <v>58</v>
      </c>
      <c r="X126" s="63">
        <f t="shared" si="4"/>
        <v>3</v>
      </c>
      <c r="Y126" s="16" t="str">
        <f t="shared" si="5"/>
        <v>Baja</v>
      </c>
      <c r="Z126" s="63"/>
      <c r="AA126" s="12" t="s">
        <v>50</v>
      </c>
      <c r="AB126" s="8" t="s">
        <v>270</v>
      </c>
      <c r="AC126" s="14" t="s">
        <v>271</v>
      </c>
      <c r="AD126" s="12" t="s">
        <v>52</v>
      </c>
      <c r="AE126" s="63"/>
      <c r="AF126" s="63"/>
      <c r="AG126" s="63"/>
      <c r="AH126" s="63"/>
      <c r="AI126" s="63"/>
      <c r="AJ126" s="12" t="s">
        <v>53</v>
      </c>
      <c r="AK126" s="12" t="s">
        <v>51</v>
      </c>
      <c r="AL126" s="12" t="s">
        <v>54</v>
      </c>
      <c r="AM126" s="12" t="s">
        <v>51</v>
      </c>
      <c r="AN126" s="12" t="s">
        <v>51</v>
      </c>
    </row>
    <row r="127" spans="1:40" ht="105">
      <c r="A127" s="10">
        <v>118</v>
      </c>
      <c r="B127" s="12" t="s">
        <v>65</v>
      </c>
      <c r="C127" s="12">
        <v>1022</v>
      </c>
      <c r="D127" s="12" t="s">
        <v>264</v>
      </c>
      <c r="E127" s="12" t="s">
        <v>187</v>
      </c>
      <c r="F127" s="12" t="s">
        <v>265</v>
      </c>
      <c r="G127" s="12" t="s">
        <v>266</v>
      </c>
      <c r="H127" s="12" t="s">
        <v>264</v>
      </c>
      <c r="I127" s="14" t="s">
        <v>272</v>
      </c>
      <c r="J127" s="63" t="s">
        <v>388</v>
      </c>
      <c r="K127" s="14" t="s">
        <v>269</v>
      </c>
      <c r="L127" s="14" t="s">
        <v>269</v>
      </c>
      <c r="M127" s="15">
        <v>44188</v>
      </c>
      <c r="N127" s="63"/>
      <c r="O127" s="12" t="s">
        <v>55</v>
      </c>
      <c r="P127" s="12" t="s">
        <v>60</v>
      </c>
      <c r="Q127" s="12" t="s">
        <v>60</v>
      </c>
      <c r="R127" s="12" t="s">
        <v>46</v>
      </c>
      <c r="S127" s="12" t="s">
        <v>61</v>
      </c>
      <c r="T127" s="63"/>
      <c r="U127" s="12" t="s">
        <v>48</v>
      </c>
      <c r="V127" s="63"/>
      <c r="W127" s="12" t="s">
        <v>58</v>
      </c>
      <c r="X127" s="63">
        <f t="shared" si="4"/>
        <v>3</v>
      </c>
      <c r="Y127" s="16" t="str">
        <f t="shared" si="5"/>
        <v>Baja</v>
      </c>
      <c r="Z127" s="63"/>
      <c r="AA127" s="12" t="s">
        <v>50</v>
      </c>
      <c r="AB127" s="8" t="s">
        <v>270</v>
      </c>
      <c r="AC127" s="14" t="s">
        <v>271</v>
      </c>
      <c r="AD127" s="12" t="s">
        <v>52</v>
      </c>
      <c r="AE127" s="63"/>
      <c r="AF127" s="63"/>
      <c r="AG127" s="63"/>
      <c r="AH127" s="63"/>
      <c r="AI127" s="63"/>
      <c r="AJ127" s="12" t="s">
        <v>53</v>
      </c>
      <c r="AK127" s="12" t="s">
        <v>51</v>
      </c>
      <c r="AL127" s="12" t="s">
        <v>54</v>
      </c>
      <c r="AM127" s="12" t="s">
        <v>51</v>
      </c>
      <c r="AN127" s="12" t="s">
        <v>51</v>
      </c>
    </row>
    <row r="128" spans="1:40" ht="105">
      <c r="A128" s="10">
        <v>119</v>
      </c>
      <c r="B128" s="12" t="s">
        <v>65</v>
      </c>
      <c r="C128" s="12">
        <v>1022</v>
      </c>
      <c r="D128" s="12" t="s">
        <v>264</v>
      </c>
      <c r="E128" s="12" t="s">
        <v>187</v>
      </c>
      <c r="F128" s="12" t="s">
        <v>265</v>
      </c>
      <c r="G128" s="12" t="s">
        <v>266</v>
      </c>
      <c r="H128" s="12" t="s">
        <v>264</v>
      </c>
      <c r="I128" s="14" t="s">
        <v>272</v>
      </c>
      <c r="J128" s="63" t="s">
        <v>389</v>
      </c>
      <c r="K128" s="14" t="s">
        <v>269</v>
      </c>
      <c r="L128" s="14" t="s">
        <v>269</v>
      </c>
      <c r="M128" s="15">
        <v>44188</v>
      </c>
      <c r="N128" s="63"/>
      <c r="O128" s="12" t="s">
        <v>55</v>
      </c>
      <c r="P128" s="12" t="s">
        <v>60</v>
      </c>
      <c r="Q128" s="12" t="s">
        <v>60</v>
      </c>
      <c r="R128" s="12" t="s">
        <v>46</v>
      </c>
      <c r="S128" s="12" t="s">
        <v>61</v>
      </c>
      <c r="T128" s="63"/>
      <c r="U128" s="12" t="s">
        <v>48</v>
      </c>
      <c r="V128" s="63"/>
      <c r="W128" s="12" t="s">
        <v>58</v>
      </c>
      <c r="X128" s="63">
        <f t="shared" si="4"/>
        <v>3</v>
      </c>
      <c r="Y128" s="16" t="str">
        <f t="shared" si="5"/>
        <v>Baja</v>
      </c>
      <c r="Z128" s="63"/>
      <c r="AA128" s="12" t="s">
        <v>50</v>
      </c>
      <c r="AB128" s="8" t="s">
        <v>270</v>
      </c>
      <c r="AC128" s="14" t="s">
        <v>271</v>
      </c>
      <c r="AD128" s="12" t="s">
        <v>52</v>
      </c>
      <c r="AE128" s="63"/>
      <c r="AF128" s="63"/>
      <c r="AG128" s="63"/>
      <c r="AH128" s="63"/>
      <c r="AI128" s="63"/>
      <c r="AJ128" s="12" t="s">
        <v>53</v>
      </c>
      <c r="AK128" s="12" t="s">
        <v>51</v>
      </c>
      <c r="AL128" s="12" t="s">
        <v>54</v>
      </c>
      <c r="AM128" s="12" t="s">
        <v>51</v>
      </c>
      <c r="AN128" s="12" t="s">
        <v>51</v>
      </c>
    </row>
    <row r="129" spans="1:40" ht="105">
      <c r="A129" s="10">
        <v>120</v>
      </c>
      <c r="B129" s="12" t="s">
        <v>65</v>
      </c>
      <c r="C129" s="12">
        <v>1022</v>
      </c>
      <c r="D129" s="12" t="s">
        <v>264</v>
      </c>
      <c r="E129" s="12" t="s">
        <v>187</v>
      </c>
      <c r="F129" s="12" t="s">
        <v>265</v>
      </c>
      <c r="G129" s="12" t="s">
        <v>266</v>
      </c>
      <c r="H129" s="12" t="s">
        <v>264</v>
      </c>
      <c r="I129" s="14" t="s">
        <v>272</v>
      </c>
      <c r="J129" s="63" t="s">
        <v>390</v>
      </c>
      <c r="K129" s="14" t="s">
        <v>269</v>
      </c>
      <c r="L129" s="14" t="s">
        <v>269</v>
      </c>
      <c r="M129" s="15">
        <v>44188</v>
      </c>
      <c r="N129" s="63"/>
      <c r="O129" s="12" t="s">
        <v>55</v>
      </c>
      <c r="P129" s="12" t="s">
        <v>60</v>
      </c>
      <c r="Q129" s="12" t="s">
        <v>60</v>
      </c>
      <c r="R129" s="12" t="s">
        <v>46</v>
      </c>
      <c r="S129" s="12" t="s">
        <v>61</v>
      </c>
      <c r="T129" s="63"/>
      <c r="U129" s="12" t="s">
        <v>48</v>
      </c>
      <c r="V129" s="63"/>
      <c r="W129" s="12" t="s">
        <v>58</v>
      </c>
      <c r="X129" s="63">
        <f t="shared" si="4"/>
        <v>3</v>
      </c>
      <c r="Y129" s="16" t="str">
        <f t="shared" si="5"/>
        <v>Baja</v>
      </c>
      <c r="Z129" s="63"/>
      <c r="AA129" s="12" t="s">
        <v>50</v>
      </c>
      <c r="AB129" s="8" t="s">
        <v>270</v>
      </c>
      <c r="AC129" s="14" t="s">
        <v>271</v>
      </c>
      <c r="AD129" s="12" t="s">
        <v>52</v>
      </c>
      <c r="AE129" s="63"/>
      <c r="AF129" s="63"/>
      <c r="AG129" s="63"/>
      <c r="AH129" s="63"/>
      <c r="AI129" s="63"/>
      <c r="AJ129" s="12" t="s">
        <v>53</v>
      </c>
      <c r="AK129" s="12" t="s">
        <v>51</v>
      </c>
      <c r="AL129" s="12" t="s">
        <v>54</v>
      </c>
      <c r="AM129" s="12" t="s">
        <v>51</v>
      </c>
      <c r="AN129" s="12" t="s">
        <v>51</v>
      </c>
    </row>
    <row r="130" spans="1:40" ht="105">
      <c r="A130" s="10">
        <v>121</v>
      </c>
      <c r="B130" s="12" t="s">
        <v>65</v>
      </c>
      <c r="C130" s="12">
        <v>1022</v>
      </c>
      <c r="D130" s="12" t="s">
        <v>264</v>
      </c>
      <c r="E130" s="12" t="s">
        <v>187</v>
      </c>
      <c r="F130" s="12" t="s">
        <v>265</v>
      </c>
      <c r="G130" s="12" t="s">
        <v>266</v>
      </c>
      <c r="H130" s="12" t="s">
        <v>264</v>
      </c>
      <c r="I130" s="14" t="s">
        <v>272</v>
      </c>
      <c r="J130" s="63" t="s">
        <v>391</v>
      </c>
      <c r="K130" s="14" t="s">
        <v>269</v>
      </c>
      <c r="L130" s="14" t="s">
        <v>269</v>
      </c>
      <c r="M130" s="15">
        <v>44188</v>
      </c>
      <c r="N130" s="63"/>
      <c r="O130" s="12" t="s">
        <v>55</v>
      </c>
      <c r="P130" s="12" t="s">
        <v>60</v>
      </c>
      <c r="Q130" s="12" t="s">
        <v>60</v>
      </c>
      <c r="R130" s="12" t="s">
        <v>46</v>
      </c>
      <c r="S130" s="12" t="s">
        <v>61</v>
      </c>
      <c r="T130" s="63"/>
      <c r="U130" s="12" t="s">
        <v>48</v>
      </c>
      <c r="V130" s="63"/>
      <c r="W130" s="12" t="s">
        <v>58</v>
      </c>
      <c r="X130" s="63">
        <f t="shared" si="4"/>
        <v>3</v>
      </c>
      <c r="Y130" s="16" t="str">
        <f t="shared" si="5"/>
        <v>Baja</v>
      </c>
      <c r="Z130" s="63"/>
      <c r="AA130" s="12" t="s">
        <v>50</v>
      </c>
      <c r="AB130" s="8" t="s">
        <v>270</v>
      </c>
      <c r="AC130" s="14" t="s">
        <v>271</v>
      </c>
      <c r="AD130" s="12" t="s">
        <v>52</v>
      </c>
      <c r="AE130" s="63"/>
      <c r="AF130" s="63"/>
      <c r="AG130" s="63"/>
      <c r="AH130" s="63"/>
      <c r="AI130" s="63"/>
      <c r="AJ130" s="12" t="s">
        <v>53</v>
      </c>
      <c r="AK130" s="12" t="s">
        <v>51</v>
      </c>
      <c r="AL130" s="12" t="s">
        <v>54</v>
      </c>
      <c r="AM130" s="12" t="s">
        <v>51</v>
      </c>
      <c r="AN130" s="12" t="s">
        <v>51</v>
      </c>
    </row>
    <row r="131" spans="1:40" ht="105">
      <c r="A131" s="10">
        <v>122</v>
      </c>
      <c r="B131" s="12" t="s">
        <v>65</v>
      </c>
      <c r="C131" s="12">
        <v>1022</v>
      </c>
      <c r="D131" s="12" t="s">
        <v>264</v>
      </c>
      <c r="E131" s="12" t="s">
        <v>187</v>
      </c>
      <c r="F131" s="12" t="s">
        <v>265</v>
      </c>
      <c r="G131" s="12" t="s">
        <v>266</v>
      </c>
      <c r="H131" s="12" t="s">
        <v>264</v>
      </c>
      <c r="I131" s="14" t="s">
        <v>272</v>
      </c>
      <c r="J131" s="63" t="s">
        <v>392</v>
      </c>
      <c r="K131" s="14" t="s">
        <v>269</v>
      </c>
      <c r="L131" s="14" t="s">
        <v>269</v>
      </c>
      <c r="M131" s="15">
        <v>44188</v>
      </c>
      <c r="N131" s="63"/>
      <c r="O131" s="12" t="s">
        <v>55</v>
      </c>
      <c r="P131" s="12" t="s">
        <v>60</v>
      </c>
      <c r="Q131" s="12" t="s">
        <v>60</v>
      </c>
      <c r="R131" s="12" t="s">
        <v>46</v>
      </c>
      <c r="S131" s="12" t="s">
        <v>61</v>
      </c>
      <c r="T131" s="63"/>
      <c r="U131" s="12" t="s">
        <v>48</v>
      </c>
      <c r="V131" s="63"/>
      <c r="W131" s="12" t="s">
        <v>58</v>
      </c>
      <c r="X131" s="63">
        <f t="shared" si="4"/>
        <v>3</v>
      </c>
      <c r="Y131" s="16" t="str">
        <f t="shared" si="5"/>
        <v>Baja</v>
      </c>
      <c r="Z131" s="63"/>
      <c r="AA131" s="12" t="s">
        <v>50</v>
      </c>
      <c r="AB131" s="8" t="s">
        <v>270</v>
      </c>
      <c r="AC131" s="14" t="s">
        <v>271</v>
      </c>
      <c r="AD131" s="12" t="s">
        <v>52</v>
      </c>
      <c r="AE131" s="63"/>
      <c r="AF131" s="63"/>
      <c r="AG131" s="63"/>
      <c r="AH131" s="63"/>
      <c r="AI131" s="63"/>
      <c r="AJ131" s="12" t="s">
        <v>53</v>
      </c>
      <c r="AK131" s="12" t="s">
        <v>51</v>
      </c>
      <c r="AL131" s="12" t="s">
        <v>54</v>
      </c>
      <c r="AM131" s="12" t="s">
        <v>51</v>
      </c>
      <c r="AN131" s="12" t="s">
        <v>51</v>
      </c>
    </row>
    <row r="132" spans="1:40" ht="105">
      <c r="A132" s="10">
        <v>123</v>
      </c>
      <c r="B132" s="12" t="s">
        <v>65</v>
      </c>
      <c r="C132" s="12">
        <v>1022</v>
      </c>
      <c r="D132" s="12" t="s">
        <v>264</v>
      </c>
      <c r="E132" s="12" t="s">
        <v>187</v>
      </c>
      <c r="F132" s="12" t="s">
        <v>265</v>
      </c>
      <c r="G132" s="12" t="s">
        <v>266</v>
      </c>
      <c r="H132" s="12" t="s">
        <v>264</v>
      </c>
      <c r="I132" s="14" t="s">
        <v>272</v>
      </c>
      <c r="J132" s="63" t="s">
        <v>393</v>
      </c>
      <c r="K132" s="14" t="s">
        <v>269</v>
      </c>
      <c r="L132" s="14" t="s">
        <v>269</v>
      </c>
      <c r="M132" s="15">
        <v>44188</v>
      </c>
      <c r="N132" s="63"/>
      <c r="O132" s="12" t="s">
        <v>55</v>
      </c>
      <c r="P132" s="12" t="s">
        <v>60</v>
      </c>
      <c r="Q132" s="12" t="s">
        <v>60</v>
      </c>
      <c r="R132" s="12" t="s">
        <v>46</v>
      </c>
      <c r="S132" s="12" t="s">
        <v>61</v>
      </c>
      <c r="T132" s="63"/>
      <c r="U132" s="12" t="s">
        <v>48</v>
      </c>
      <c r="V132" s="63"/>
      <c r="W132" s="12" t="s">
        <v>58</v>
      </c>
      <c r="X132" s="63">
        <f t="shared" si="4"/>
        <v>3</v>
      </c>
      <c r="Y132" s="16" t="str">
        <f t="shared" si="5"/>
        <v>Baja</v>
      </c>
      <c r="Z132" s="63"/>
      <c r="AA132" s="12" t="s">
        <v>50</v>
      </c>
      <c r="AB132" s="8" t="s">
        <v>270</v>
      </c>
      <c r="AC132" s="14" t="s">
        <v>271</v>
      </c>
      <c r="AD132" s="12" t="s">
        <v>52</v>
      </c>
      <c r="AE132" s="63"/>
      <c r="AF132" s="63"/>
      <c r="AG132" s="63"/>
      <c r="AH132" s="63"/>
      <c r="AI132" s="63"/>
      <c r="AJ132" s="12" t="s">
        <v>53</v>
      </c>
      <c r="AK132" s="12" t="s">
        <v>51</v>
      </c>
      <c r="AL132" s="12" t="s">
        <v>54</v>
      </c>
      <c r="AM132" s="12" t="s">
        <v>51</v>
      </c>
      <c r="AN132" s="12" t="s">
        <v>51</v>
      </c>
    </row>
    <row r="133" spans="1:40" ht="105">
      <c r="A133" s="10">
        <v>124</v>
      </c>
      <c r="B133" s="12" t="s">
        <v>65</v>
      </c>
      <c r="C133" s="12">
        <v>1022</v>
      </c>
      <c r="D133" s="12" t="s">
        <v>264</v>
      </c>
      <c r="E133" s="12" t="s">
        <v>187</v>
      </c>
      <c r="F133" s="12" t="s">
        <v>265</v>
      </c>
      <c r="G133" s="12" t="s">
        <v>266</v>
      </c>
      <c r="H133" s="12" t="s">
        <v>264</v>
      </c>
      <c r="I133" s="14" t="s">
        <v>272</v>
      </c>
      <c r="J133" s="63" t="s">
        <v>394</v>
      </c>
      <c r="K133" s="14" t="s">
        <v>269</v>
      </c>
      <c r="L133" s="14" t="s">
        <v>269</v>
      </c>
      <c r="M133" s="15">
        <v>44188</v>
      </c>
      <c r="N133" s="63"/>
      <c r="O133" s="12" t="s">
        <v>55</v>
      </c>
      <c r="P133" s="12" t="s">
        <v>60</v>
      </c>
      <c r="Q133" s="12" t="s">
        <v>60</v>
      </c>
      <c r="R133" s="12" t="s">
        <v>46</v>
      </c>
      <c r="S133" s="12" t="s">
        <v>61</v>
      </c>
      <c r="T133" s="63"/>
      <c r="U133" s="12" t="s">
        <v>48</v>
      </c>
      <c r="V133" s="63"/>
      <c r="W133" s="12" t="s">
        <v>58</v>
      </c>
      <c r="X133" s="63">
        <f t="shared" si="4"/>
        <v>3</v>
      </c>
      <c r="Y133" s="16" t="str">
        <f t="shared" si="5"/>
        <v>Baja</v>
      </c>
      <c r="Z133" s="63"/>
      <c r="AA133" s="12" t="s">
        <v>50</v>
      </c>
      <c r="AB133" s="8" t="s">
        <v>270</v>
      </c>
      <c r="AC133" s="14" t="s">
        <v>271</v>
      </c>
      <c r="AD133" s="12" t="s">
        <v>52</v>
      </c>
      <c r="AE133" s="63"/>
      <c r="AF133" s="63"/>
      <c r="AG133" s="63"/>
      <c r="AH133" s="63"/>
      <c r="AI133" s="63"/>
      <c r="AJ133" s="12" t="s">
        <v>53</v>
      </c>
      <c r="AK133" s="12" t="s">
        <v>51</v>
      </c>
      <c r="AL133" s="12" t="s">
        <v>54</v>
      </c>
      <c r="AM133" s="12" t="s">
        <v>51</v>
      </c>
      <c r="AN133" s="12" t="s">
        <v>51</v>
      </c>
    </row>
    <row r="134" spans="1:40" ht="105">
      <c r="A134" s="10">
        <v>125</v>
      </c>
      <c r="B134" s="12" t="s">
        <v>65</v>
      </c>
      <c r="C134" s="12">
        <v>1022</v>
      </c>
      <c r="D134" s="12" t="s">
        <v>264</v>
      </c>
      <c r="E134" s="12" t="s">
        <v>187</v>
      </c>
      <c r="F134" s="12" t="s">
        <v>265</v>
      </c>
      <c r="G134" s="12" t="s">
        <v>266</v>
      </c>
      <c r="H134" s="12" t="s">
        <v>264</v>
      </c>
      <c r="I134" s="14" t="s">
        <v>272</v>
      </c>
      <c r="J134" s="63" t="s">
        <v>395</v>
      </c>
      <c r="K134" s="14" t="s">
        <v>269</v>
      </c>
      <c r="L134" s="14" t="s">
        <v>269</v>
      </c>
      <c r="M134" s="15">
        <v>44188</v>
      </c>
      <c r="N134" s="63"/>
      <c r="O134" s="12" t="s">
        <v>55</v>
      </c>
      <c r="P134" s="12" t="s">
        <v>60</v>
      </c>
      <c r="Q134" s="12" t="s">
        <v>60</v>
      </c>
      <c r="R134" s="12" t="s">
        <v>46</v>
      </c>
      <c r="S134" s="12" t="s">
        <v>61</v>
      </c>
      <c r="T134" s="63"/>
      <c r="U134" s="12" t="s">
        <v>48</v>
      </c>
      <c r="V134" s="63"/>
      <c r="W134" s="12" t="s">
        <v>58</v>
      </c>
      <c r="X134" s="63">
        <f t="shared" si="4"/>
        <v>3</v>
      </c>
      <c r="Y134" s="16" t="str">
        <f t="shared" si="5"/>
        <v>Baja</v>
      </c>
      <c r="Z134" s="63"/>
      <c r="AA134" s="12" t="s">
        <v>50</v>
      </c>
      <c r="AB134" s="8" t="s">
        <v>270</v>
      </c>
      <c r="AC134" s="14" t="s">
        <v>271</v>
      </c>
      <c r="AD134" s="12" t="s">
        <v>52</v>
      </c>
      <c r="AE134" s="63"/>
      <c r="AF134" s="63"/>
      <c r="AG134" s="63"/>
      <c r="AH134" s="63"/>
      <c r="AI134" s="63"/>
      <c r="AJ134" s="12" t="s">
        <v>53</v>
      </c>
      <c r="AK134" s="12" t="s">
        <v>51</v>
      </c>
      <c r="AL134" s="12" t="s">
        <v>54</v>
      </c>
      <c r="AM134" s="12" t="s">
        <v>51</v>
      </c>
      <c r="AN134" s="12" t="s">
        <v>51</v>
      </c>
    </row>
    <row r="135" spans="1:40" ht="105">
      <c r="A135" s="10">
        <v>126</v>
      </c>
      <c r="B135" s="12" t="s">
        <v>65</v>
      </c>
      <c r="C135" s="12">
        <v>1022</v>
      </c>
      <c r="D135" s="12" t="s">
        <v>264</v>
      </c>
      <c r="E135" s="12" t="s">
        <v>187</v>
      </c>
      <c r="F135" s="12" t="s">
        <v>265</v>
      </c>
      <c r="G135" s="12" t="s">
        <v>266</v>
      </c>
      <c r="H135" s="12" t="s">
        <v>264</v>
      </c>
      <c r="I135" s="14" t="s">
        <v>272</v>
      </c>
      <c r="J135" s="63" t="s">
        <v>396</v>
      </c>
      <c r="K135" s="14" t="s">
        <v>269</v>
      </c>
      <c r="L135" s="14" t="s">
        <v>269</v>
      </c>
      <c r="M135" s="15">
        <v>44188</v>
      </c>
      <c r="N135" s="63"/>
      <c r="O135" s="12" t="s">
        <v>55</v>
      </c>
      <c r="P135" s="12" t="s">
        <v>60</v>
      </c>
      <c r="Q135" s="12" t="s">
        <v>60</v>
      </c>
      <c r="R135" s="12" t="s">
        <v>46</v>
      </c>
      <c r="S135" s="12" t="s">
        <v>61</v>
      </c>
      <c r="T135" s="63"/>
      <c r="U135" s="12" t="s">
        <v>48</v>
      </c>
      <c r="V135" s="63"/>
      <c r="W135" s="12" t="s">
        <v>58</v>
      </c>
      <c r="X135" s="63">
        <f t="shared" si="4"/>
        <v>3</v>
      </c>
      <c r="Y135" s="16" t="str">
        <f t="shared" si="5"/>
        <v>Baja</v>
      </c>
      <c r="Z135" s="63"/>
      <c r="AA135" s="12" t="s">
        <v>50</v>
      </c>
      <c r="AB135" s="8" t="s">
        <v>270</v>
      </c>
      <c r="AC135" s="14" t="s">
        <v>271</v>
      </c>
      <c r="AD135" s="12" t="s">
        <v>52</v>
      </c>
      <c r="AE135" s="63"/>
      <c r="AF135" s="63"/>
      <c r="AG135" s="63"/>
      <c r="AH135" s="63"/>
      <c r="AI135" s="63"/>
      <c r="AJ135" s="12" t="s">
        <v>53</v>
      </c>
      <c r="AK135" s="12" t="s">
        <v>51</v>
      </c>
      <c r="AL135" s="12" t="s">
        <v>54</v>
      </c>
      <c r="AM135" s="12" t="s">
        <v>51</v>
      </c>
      <c r="AN135" s="12" t="s">
        <v>51</v>
      </c>
    </row>
    <row r="136" spans="1:40" ht="105">
      <c r="A136" s="10">
        <v>127</v>
      </c>
      <c r="B136" s="12" t="s">
        <v>65</v>
      </c>
      <c r="C136" s="12">
        <v>1022</v>
      </c>
      <c r="D136" s="12" t="s">
        <v>264</v>
      </c>
      <c r="E136" s="12" t="s">
        <v>187</v>
      </c>
      <c r="F136" s="12" t="s">
        <v>265</v>
      </c>
      <c r="G136" s="12" t="s">
        <v>266</v>
      </c>
      <c r="H136" s="12" t="s">
        <v>264</v>
      </c>
      <c r="I136" s="14" t="s">
        <v>272</v>
      </c>
      <c r="J136" s="63" t="s">
        <v>397</v>
      </c>
      <c r="K136" s="14" t="s">
        <v>269</v>
      </c>
      <c r="L136" s="14" t="s">
        <v>269</v>
      </c>
      <c r="M136" s="15">
        <v>44188</v>
      </c>
      <c r="N136" s="63"/>
      <c r="O136" s="12" t="s">
        <v>55</v>
      </c>
      <c r="P136" s="12" t="s">
        <v>60</v>
      </c>
      <c r="Q136" s="12" t="s">
        <v>60</v>
      </c>
      <c r="R136" s="12" t="s">
        <v>46</v>
      </c>
      <c r="S136" s="12" t="s">
        <v>61</v>
      </c>
      <c r="T136" s="63"/>
      <c r="U136" s="12" t="s">
        <v>48</v>
      </c>
      <c r="V136" s="63"/>
      <c r="W136" s="12" t="s">
        <v>58</v>
      </c>
      <c r="X136" s="63">
        <f t="shared" si="4"/>
        <v>3</v>
      </c>
      <c r="Y136" s="16" t="str">
        <f t="shared" si="5"/>
        <v>Baja</v>
      </c>
      <c r="Z136" s="63"/>
      <c r="AA136" s="12" t="s">
        <v>50</v>
      </c>
      <c r="AB136" s="8" t="s">
        <v>270</v>
      </c>
      <c r="AC136" s="14" t="s">
        <v>271</v>
      </c>
      <c r="AD136" s="12" t="s">
        <v>52</v>
      </c>
      <c r="AE136" s="63"/>
      <c r="AF136" s="63"/>
      <c r="AG136" s="63"/>
      <c r="AH136" s="63"/>
      <c r="AI136" s="63"/>
      <c r="AJ136" s="12" t="s">
        <v>53</v>
      </c>
      <c r="AK136" s="12" t="s">
        <v>51</v>
      </c>
      <c r="AL136" s="12" t="s">
        <v>54</v>
      </c>
      <c r="AM136" s="12" t="s">
        <v>51</v>
      </c>
      <c r="AN136" s="12" t="s">
        <v>51</v>
      </c>
    </row>
    <row r="137" spans="1:40" ht="105">
      <c r="A137" s="10">
        <v>128</v>
      </c>
      <c r="B137" s="12" t="s">
        <v>65</v>
      </c>
      <c r="C137" s="12">
        <v>1022</v>
      </c>
      <c r="D137" s="12" t="s">
        <v>264</v>
      </c>
      <c r="E137" s="12" t="s">
        <v>187</v>
      </c>
      <c r="F137" s="12" t="s">
        <v>265</v>
      </c>
      <c r="G137" s="12" t="s">
        <v>266</v>
      </c>
      <c r="H137" s="12" t="s">
        <v>264</v>
      </c>
      <c r="I137" s="14" t="s">
        <v>272</v>
      </c>
      <c r="J137" s="63" t="s">
        <v>398</v>
      </c>
      <c r="K137" s="14" t="s">
        <v>269</v>
      </c>
      <c r="L137" s="14" t="s">
        <v>269</v>
      </c>
      <c r="M137" s="15">
        <v>44188</v>
      </c>
      <c r="N137" s="63"/>
      <c r="O137" s="12" t="s">
        <v>55</v>
      </c>
      <c r="P137" s="12" t="s">
        <v>60</v>
      </c>
      <c r="Q137" s="12" t="s">
        <v>60</v>
      </c>
      <c r="R137" s="12" t="s">
        <v>46</v>
      </c>
      <c r="S137" s="12" t="s">
        <v>61</v>
      </c>
      <c r="T137" s="63"/>
      <c r="U137" s="12" t="s">
        <v>48</v>
      </c>
      <c r="V137" s="63"/>
      <c r="W137" s="12" t="s">
        <v>58</v>
      </c>
      <c r="X137" s="63">
        <f t="shared" si="4"/>
        <v>3</v>
      </c>
      <c r="Y137" s="16" t="str">
        <f t="shared" si="5"/>
        <v>Baja</v>
      </c>
      <c r="Z137" s="63"/>
      <c r="AA137" s="12" t="s">
        <v>50</v>
      </c>
      <c r="AB137" s="8" t="s">
        <v>270</v>
      </c>
      <c r="AC137" s="14" t="s">
        <v>271</v>
      </c>
      <c r="AD137" s="12" t="s">
        <v>52</v>
      </c>
      <c r="AE137" s="63"/>
      <c r="AF137" s="63"/>
      <c r="AG137" s="63"/>
      <c r="AH137" s="63"/>
      <c r="AI137" s="63"/>
      <c r="AJ137" s="12" t="s">
        <v>53</v>
      </c>
      <c r="AK137" s="12" t="s">
        <v>51</v>
      </c>
      <c r="AL137" s="12" t="s">
        <v>54</v>
      </c>
      <c r="AM137" s="12" t="s">
        <v>51</v>
      </c>
      <c r="AN137" s="12" t="s">
        <v>51</v>
      </c>
    </row>
    <row r="138" spans="1:40" ht="105">
      <c r="A138" s="10">
        <v>129</v>
      </c>
      <c r="B138" s="12" t="s">
        <v>65</v>
      </c>
      <c r="C138" s="12">
        <v>1022</v>
      </c>
      <c r="D138" s="12" t="s">
        <v>264</v>
      </c>
      <c r="E138" s="12" t="s">
        <v>187</v>
      </c>
      <c r="F138" s="12" t="s">
        <v>265</v>
      </c>
      <c r="G138" s="12" t="s">
        <v>266</v>
      </c>
      <c r="H138" s="12" t="s">
        <v>264</v>
      </c>
      <c r="I138" s="14" t="s">
        <v>272</v>
      </c>
      <c r="J138" s="63" t="s">
        <v>399</v>
      </c>
      <c r="K138" s="14" t="s">
        <v>269</v>
      </c>
      <c r="L138" s="14" t="s">
        <v>269</v>
      </c>
      <c r="M138" s="15">
        <v>44188</v>
      </c>
      <c r="N138" s="63"/>
      <c r="O138" s="12" t="s">
        <v>55</v>
      </c>
      <c r="P138" s="12" t="s">
        <v>60</v>
      </c>
      <c r="Q138" s="12" t="s">
        <v>60</v>
      </c>
      <c r="R138" s="12" t="s">
        <v>46</v>
      </c>
      <c r="S138" s="12" t="s">
        <v>61</v>
      </c>
      <c r="T138" s="63"/>
      <c r="U138" s="12" t="s">
        <v>48</v>
      </c>
      <c r="V138" s="63"/>
      <c r="W138" s="12" t="s">
        <v>58</v>
      </c>
      <c r="X138" s="63">
        <f t="shared" si="4"/>
        <v>3</v>
      </c>
      <c r="Y138" s="16" t="str">
        <f t="shared" si="5"/>
        <v>Baja</v>
      </c>
      <c r="Z138" s="63"/>
      <c r="AA138" s="12" t="s">
        <v>50</v>
      </c>
      <c r="AB138" s="8" t="s">
        <v>270</v>
      </c>
      <c r="AC138" s="14" t="s">
        <v>271</v>
      </c>
      <c r="AD138" s="12" t="s">
        <v>52</v>
      </c>
      <c r="AE138" s="63"/>
      <c r="AF138" s="63"/>
      <c r="AG138" s="63"/>
      <c r="AH138" s="63"/>
      <c r="AI138" s="63"/>
      <c r="AJ138" s="12" t="s">
        <v>53</v>
      </c>
      <c r="AK138" s="12" t="s">
        <v>51</v>
      </c>
      <c r="AL138" s="12" t="s">
        <v>54</v>
      </c>
      <c r="AM138" s="12" t="s">
        <v>51</v>
      </c>
      <c r="AN138" s="12" t="s">
        <v>51</v>
      </c>
    </row>
    <row r="139" spans="1:40" ht="105">
      <c r="A139" s="10">
        <v>130</v>
      </c>
      <c r="B139" s="12" t="s">
        <v>65</v>
      </c>
      <c r="C139" s="12">
        <v>1022</v>
      </c>
      <c r="D139" s="12" t="s">
        <v>264</v>
      </c>
      <c r="E139" s="12" t="s">
        <v>187</v>
      </c>
      <c r="F139" s="12" t="s">
        <v>265</v>
      </c>
      <c r="G139" s="12" t="s">
        <v>266</v>
      </c>
      <c r="H139" s="12" t="s">
        <v>264</v>
      </c>
      <c r="I139" s="14" t="s">
        <v>272</v>
      </c>
      <c r="J139" s="63" t="s">
        <v>400</v>
      </c>
      <c r="K139" s="14" t="s">
        <v>269</v>
      </c>
      <c r="L139" s="14" t="s">
        <v>269</v>
      </c>
      <c r="M139" s="15">
        <v>44188</v>
      </c>
      <c r="N139" s="63"/>
      <c r="O139" s="12" t="s">
        <v>55</v>
      </c>
      <c r="P139" s="12" t="s">
        <v>60</v>
      </c>
      <c r="Q139" s="12" t="s">
        <v>60</v>
      </c>
      <c r="R139" s="12" t="s">
        <v>46</v>
      </c>
      <c r="S139" s="12" t="s">
        <v>61</v>
      </c>
      <c r="T139" s="63"/>
      <c r="U139" s="12" t="s">
        <v>48</v>
      </c>
      <c r="V139" s="63"/>
      <c r="W139" s="12" t="s">
        <v>58</v>
      </c>
      <c r="X139" s="63">
        <f t="shared" si="4"/>
        <v>3</v>
      </c>
      <c r="Y139" s="16" t="str">
        <f t="shared" si="5"/>
        <v>Baja</v>
      </c>
      <c r="Z139" s="63"/>
      <c r="AA139" s="12" t="s">
        <v>50</v>
      </c>
      <c r="AB139" s="8" t="s">
        <v>270</v>
      </c>
      <c r="AC139" s="14" t="s">
        <v>271</v>
      </c>
      <c r="AD139" s="12" t="s">
        <v>52</v>
      </c>
      <c r="AE139" s="63"/>
      <c r="AF139" s="63"/>
      <c r="AG139" s="63"/>
      <c r="AH139" s="63"/>
      <c r="AI139" s="63"/>
      <c r="AJ139" s="12" t="s">
        <v>53</v>
      </c>
      <c r="AK139" s="12" t="s">
        <v>51</v>
      </c>
      <c r="AL139" s="12" t="s">
        <v>54</v>
      </c>
      <c r="AM139" s="12" t="s">
        <v>51</v>
      </c>
      <c r="AN139" s="12" t="s">
        <v>51</v>
      </c>
    </row>
    <row r="140" spans="1:40" ht="105">
      <c r="A140" s="10">
        <v>131</v>
      </c>
      <c r="B140" s="12" t="s">
        <v>65</v>
      </c>
      <c r="C140" s="12">
        <v>1022</v>
      </c>
      <c r="D140" s="12" t="s">
        <v>264</v>
      </c>
      <c r="E140" s="12" t="s">
        <v>187</v>
      </c>
      <c r="F140" s="12" t="s">
        <v>265</v>
      </c>
      <c r="G140" s="12" t="s">
        <v>266</v>
      </c>
      <c r="H140" s="12" t="s">
        <v>264</v>
      </c>
      <c r="I140" s="14" t="s">
        <v>272</v>
      </c>
      <c r="J140" s="63" t="s">
        <v>401</v>
      </c>
      <c r="K140" s="14" t="s">
        <v>269</v>
      </c>
      <c r="L140" s="14" t="s">
        <v>269</v>
      </c>
      <c r="M140" s="15">
        <v>44188</v>
      </c>
      <c r="N140" s="63"/>
      <c r="O140" s="12" t="s">
        <v>55</v>
      </c>
      <c r="P140" s="12" t="s">
        <v>60</v>
      </c>
      <c r="Q140" s="12" t="s">
        <v>60</v>
      </c>
      <c r="R140" s="12" t="s">
        <v>46</v>
      </c>
      <c r="S140" s="12" t="s">
        <v>61</v>
      </c>
      <c r="T140" s="63"/>
      <c r="U140" s="12" t="s">
        <v>48</v>
      </c>
      <c r="V140" s="63"/>
      <c r="W140" s="12" t="s">
        <v>58</v>
      </c>
      <c r="X140" s="63">
        <f t="shared" ref="X140:X187" si="6">IF(W140="No Clasificada",5,IF(W140="Bajo",1,IF(W140="Medio",3,IF(W140="Alto",5,))))</f>
        <v>3</v>
      </c>
      <c r="Y140" s="16" t="str">
        <f t="shared" ref="Y140:Y187" si="7">IF(Z$10&gt;10,"Alta",IF(Z$10=3,"Baja"))</f>
        <v>Baja</v>
      </c>
      <c r="Z140" s="63"/>
      <c r="AA140" s="12" t="s">
        <v>50</v>
      </c>
      <c r="AB140" s="8" t="s">
        <v>270</v>
      </c>
      <c r="AC140" s="14" t="s">
        <v>271</v>
      </c>
      <c r="AD140" s="12" t="s">
        <v>52</v>
      </c>
      <c r="AE140" s="63"/>
      <c r="AF140" s="63"/>
      <c r="AG140" s="63"/>
      <c r="AH140" s="63"/>
      <c r="AI140" s="63"/>
      <c r="AJ140" s="12" t="s">
        <v>53</v>
      </c>
      <c r="AK140" s="12" t="s">
        <v>51</v>
      </c>
      <c r="AL140" s="12" t="s">
        <v>54</v>
      </c>
      <c r="AM140" s="12" t="s">
        <v>51</v>
      </c>
      <c r="AN140" s="12" t="s">
        <v>51</v>
      </c>
    </row>
    <row r="141" spans="1:40" ht="105">
      <c r="A141" s="10">
        <v>132</v>
      </c>
      <c r="B141" s="12" t="s">
        <v>65</v>
      </c>
      <c r="C141" s="12">
        <v>1022</v>
      </c>
      <c r="D141" s="12" t="s">
        <v>264</v>
      </c>
      <c r="E141" s="12" t="s">
        <v>187</v>
      </c>
      <c r="F141" s="12" t="s">
        <v>265</v>
      </c>
      <c r="G141" s="12" t="s">
        <v>266</v>
      </c>
      <c r="H141" s="12" t="s">
        <v>264</v>
      </c>
      <c r="I141" s="14" t="s">
        <v>272</v>
      </c>
      <c r="J141" s="63" t="s">
        <v>402</v>
      </c>
      <c r="K141" s="14" t="s">
        <v>269</v>
      </c>
      <c r="L141" s="14" t="s">
        <v>269</v>
      </c>
      <c r="M141" s="15">
        <v>44188</v>
      </c>
      <c r="N141" s="63"/>
      <c r="O141" s="12" t="s">
        <v>55</v>
      </c>
      <c r="P141" s="12" t="s">
        <v>60</v>
      </c>
      <c r="Q141" s="12" t="s">
        <v>60</v>
      </c>
      <c r="R141" s="12" t="s">
        <v>46</v>
      </c>
      <c r="S141" s="12" t="s">
        <v>61</v>
      </c>
      <c r="T141" s="63"/>
      <c r="U141" s="12" t="s">
        <v>48</v>
      </c>
      <c r="V141" s="63"/>
      <c r="W141" s="12" t="s">
        <v>58</v>
      </c>
      <c r="X141" s="63">
        <f t="shared" si="6"/>
        <v>3</v>
      </c>
      <c r="Y141" s="16" t="str">
        <f t="shared" si="7"/>
        <v>Baja</v>
      </c>
      <c r="Z141" s="63"/>
      <c r="AA141" s="12" t="s">
        <v>50</v>
      </c>
      <c r="AB141" s="8" t="s">
        <v>270</v>
      </c>
      <c r="AC141" s="14" t="s">
        <v>271</v>
      </c>
      <c r="AD141" s="12" t="s">
        <v>52</v>
      </c>
      <c r="AE141" s="63"/>
      <c r="AF141" s="63"/>
      <c r="AG141" s="63"/>
      <c r="AH141" s="63"/>
      <c r="AI141" s="63"/>
      <c r="AJ141" s="12" t="s">
        <v>53</v>
      </c>
      <c r="AK141" s="12" t="s">
        <v>51</v>
      </c>
      <c r="AL141" s="12" t="s">
        <v>54</v>
      </c>
      <c r="AM141" s="12" t="s">
        <v>51</v>
      </c>
      <c r="AN141" s="12" t="s">
        <v>51</v>
      </c>
    </row>
    <row r="142" spans="1:40" ht="105">
      <c r="A142" s="10">
        <v>133</v>
      </c>
      <c r="B142" s="12" t="s">
        <v>65</v>
      </c>
      <c r="C142" s="12">
        <v>1022</v>
      </c>
      <c r="D142" s="12" t="s">
        <v>264</v>
      </c>
      <c r="E142" s="12" t="s">
        <v>187</v>
      </c>
      <c r="F142" s="12" t="s">
        <v>265</v>
      </c>
      <c r="G142" s="12" t="s">
        <v>266</v>
      </c>
      <c r="H142" s="12" t="s">
        <v>264</v>
      </c>
      <c r="I142" s="14" t="s">
        <v>272</v>
      </c>
      <c r="J142" s="63" t="s">
        <v>403</v>
      </c>
      <c r="K142" s="14" t="s">
        <v>269</v>
      </c>
      <c r="L142" s="14" t="s">
        <v>269</v>
      </c>
      <c r="M142" s="15">
        <v>44188</v>
      </c>
      <c r="N142" s="63"/>
      <c r="O142" s="12" t="s">
        <v>55</v>
      </c>
      <c r="P142" s="12" t="s">
        <v>60</v>
      </c>
      <c r="Q142" s="12" t="s">
        <v>60</v>
      </c>
      <c r="R142" s="12" t="s">
        <v>46</v>
      </c>
      <c r="S142" s="12" t="s">
        <v>61</v>
      </c>
      <c r="T142" s="63"/>
      <c r="U142" s="12" t="s">
        <v>48</v>
      </c>
      <c r="V142" s="63"/>
      <c r="W142" s="12" t="s">
        <v>58</v>
      </c>
      <c r="X142" s="63">
        <f t="shared" si="6"/>
        <v>3</v>
      </c>
      <c r="Y142" s="16" t="str">
        <f t="shared" si="7"/>
        <v>Baja</v>
      </c>
      <c r="Z142" s="63"/>
      <c r="AA142" s="12" t="s">
        <v>50</v>
      </c>
      <c r="AB142" s="8" t="s">
        <v>270</v>
      </c>
      <c r="AC142" s="14" t="s">
        <v>271</v>
      </c>
      <c r="AD142" s="12" t="s">
        <v>52</v>
      </c>
      <c r="AE142" s="63"/>
      <c r="AF142" s="63"/>
      <c r="AG142" s="63"/>
      <c r="AH142" s="63"/>
      <c r="AI142" s="63"/>
      <c r="AJ142" s="12" t="s">
        <v>53</v>
      </c>
      <c r="AK142" s="12" t="s">
        <v>51</v>
      </c>
      <c r="AL142" s="12" t="s">
        <v>54</v>
      </c>
      <c r="AM142" s="12" t="s">
        <v>51</v>
      </c>
      <c r="AN142" s="12" t="s">
        <v>51</v>
      </c>
    </row>
    <row r="143" spans="1:40" ht="105">
      <c r="A143" s="10">
        <v>134</v>
      </c>
      <c r="B143" s="12" t="s">
        <v>65</v>
      </c>
      <c r="C143" s="12">
        <v>1022</v>
      </c>
      <c r="D143" s="12" t="s">
        <v>264</v>
      </c>
      <c r="E143" s="12" t="s">
        <v>187</v>
      </c>
      <c r="F143" s="12" t="s">
        <v>265</v>
      </c>
      <c r="G143" s="12" t="s">
        <v>266</v>
      </c>
      <c r="H143" s="12" t="s">
        <v>264</v>
      </c>
      <c r="I143" s="14" t="s">
        <v>272</v>
      </c>
      <c r="J143" s="63" t="s">
        <v>404</v>
      </c>
      <c r="K143" s="14" t="s">
        <v>269</v>
      </c>
      <c r="L143" s="14" t="s">
        <v>269</v>
      </c>
      <c r="M143" s="15">
        <v>44188</v>
      </c>
      <c r="N143" s="63"/>
      <c r="O143" s="12" t="s">
        <v>55</v>
      </c>
      <c r="P143" s="12" t="s">
        <v>60</v>
      </c>
      <c r="Q143" s="12" t="s">
        <v>60</v>
      </c>
      <c r="R143" s="12" t="s">
        <v>46</v>
      </c>
      <c r="S143" s="12" t="s">
        <v>61</v>
      </c>
      <c r="T143" s="63"/>
      <c r="U143" s="12" t="s">
        <v>48</v>
      </c>
      <c r="V143" s="63"/>
      <c r="W143" s="12" t="s">
        <v>58</v>
      </c>
      <c r="X143" s="63">
        <f t="shared" si="6"/>
        <v>3</v>
      </c>
      <c r="Y143" s="16" t="str">
        <f t="shared" si="7"/>
        <v>Baja</v>
      </c>
      <c r="Z143" s="63"/>
      <c r="AA143" s="12" t="s">
        <v>50</v>
      </c>
      <c r="AB143" s="8" t="s">
        <v>270</v>
      </c>
      <c r="AC143" s="14" t="s">
        <v>271</v>
      </c>
      <c r="AD143" s="12" t="s">
        <v>52</v>
      </c>
      <c r="AE143" s="63"/>
      <c r="AF143" s="63"/>
      <c r="AG143" s="63"/>
      <c r="AH143" s="63"/>
      <c r="AI143" s="63"/>
      <c r="AJ143" s="12" t="s">
        <v>53</v>
      </c>
      <c r="AK143" s="12" t="s">
        <v>51</v>
      </c>
      <c r="AL143" s="12" t="s">
        <v>54</v>
      </c>
      <c r="AM143" s="12" t="s">
        <v>51</v>
      </c>
      <c r="AN143" s="12" t="s">
        <v>51</v>
      </c>
    </row>
    <row r="144" spans="1:40" ht="105">
      <c r="A144" s="10">
        <v>135</v>
      </c>
      <c r="B144" s="12" t="s">
        <v>65</v>
      </c>
      <c r="C144" s="12">
        <v>1022</v>
      </c>
      <c r="D144" s="12" t="s">
        <v>264</v>
      </c>
      <c r="E144" s="12" t="s">
        <v>187</v>
      </c>
      <c r="F144" s="12" t="s">
        <v>265</v>
      </c>
      <c r="G144" s="12" t="s">
        <v>266</v>
      </c>
      <c r="H144" s="12" t="s">
        <v>264</v>
      </c>
      <c r="I144" s="14" t="s">
        <v>272</v>
      </c>
      <c r="J144" s="63" t="s">
        <v>405</v>
      </c>
      <c r="K144" s="14" t="s">
        <v>269</v>
      </c>
      <c r="L144" s="14" t="s">
        <v>269</v>
      </c>
      <c r="M144" s="15">
        <v>44188</v>
      </c>
      <c r="N144" s="63"/>
      <c r="O144" s="12" t="s">
        <v>55</v>
      </c>
      <c r="P144" s="12" t="s">
        <v>60</v>
      </c>
      <c r="Q144" s="12" t="s">
        <v>60</v>
      </c>
      <c r="R144" s="12" t="s">
        <v>46</v>
      </c>
      <c r="S144" s="12" t="s">
        <v>61</v>
      </c>
      <c r="T144" s="63"/>
      <c r="U144" s="12" t="s">
        <v>48</v>
      </c>
      <c r="V144" s="63"/>
      <c r="W144" s="12" t="s">
        <v>58</v>
      </c>
      <c r="X144" s="63">
        <f t="shared" si="6"/>
        <v>3</v>
      </c>
      <c r="Y144" s="16" t="str">
        <f t="shared" si="7"/>
        <v>Baja</v>
      </c>
      <c r="Z144" s="63"/>
      <c r="AA144" s="12" t="s">
        <v>50</v>
      </c>
      <c r="AB144" s="8" t="s">
        <v>270</v>
      </c>
      <c r="AC144" s="14" t="s">
        <v>271</v>
      </c>
      <c r="AD144" s="12" t="s">
        <v>52</v>
      </c>
      <c r="AE144" s="63"/>
      <c r="AF144" s="63"/>
      <c r="AG144" s="63"/>
      <c r="AH144" s="63"/>
      <c r="AI144" s="63"/>
      <c r="AJ144" s="12" t="s">
        <v>53</v>
      </c>
      <c r="AK144" s="12" t="s">
        <v>51</v>
      </c>
      <c r="AL144" s="12" t="s">
        <v>54</v>
      </c>
      <c r="AM144" s="12" t="s">
        <v>51</v>
      </c>
      <c r="AN144" s="12" t="s">
        <v>51</v>
      </c>
    </row>
    <row r="145" spans="1:40" ht="105">
      <c r="A145" s="10">
        <v>136</v>
      </c>
      <c r="B145" s="12" t="s">
        <v>65</v>
      </c>
      <c r="C145" s="12">
        <v>1022</v>
      </c>
      <c r="D145" s="12" t="s">
        <v>264</v>
      </c>
      <c r="E145" s="12" t="s">
        <v>187</v>
      </c>
      <c r="F145" s="12" t="s">
        <v>265</v>
      </c>
      <c r="G145" s="12" t="s">
        <v>266</v>
      </c>
      <c r="H145" s="12" t="s">
        <v>264</v>
      </c>
      <c r="I145" s="14" t="s">
        <v>272</v>
      </c>
      <c r="J145" s="63" t="s">
        <v>406</v>
      </c>
      <c r="K145" s="14" t="s">
        <v>269</v>
      </c>
      <c r="L145" s="14" t="s">
        <v>269</v>
      </c>
      <c r="M145" s="15">
        <v>44188</v>
      </c>
      <c r="N145" s="63"/>
      <c r="O145" s="12" t="s">
        <v>55</v>
      </c>
      <c r="P145" s="12" t="s">
        <v>60</v>
      </c>
      <c r="Q145" s="12" t="s">
        <v>60</v>
      </c>
      <c r="R145" s="12" t="s">
        <v>46</v>
      </c>
      <c r="S145" s="12" t="s">
        <v>61</v>
      </c>
      <c r="T145" s="63"/>
      <c r="U145" s="12" t="s">
        <v>48</v>
      </c>
      <c r="V145" s="63"/>
      <c r="W145" s="12" t="s">
        <v>58</v>
      </c>
      <c r="X145" s="63">
        <f t="shared" si="6"/>
        <v>3</v>
      </c>
      <c r="Y145" s="16" t="str">
        <f t="shared" si="7"/>
        <v>Baja</v>
      </c>
      <c r="Z145" s="63"/>
      <c r="AA145" s="12" t="s">
        <v>50</v>
      </c>
      <c r="AB145" s="8" t="s">
        <v>270</v>
      </c>
      <c r="AC145" s="14" t="s">
        <v>271</v>
      </c>
      <c r="AD145" s="12" t="s">
        <v>52</v>
      </c>
      <c r="AE145" s="63"/>
      <c r="AF145" s="63"/>
      <c r="AG145" s="63"/>
      <c r="AH145" s="63"/>
      <c r="AI145" s="63"/>
      <c r="AJ145" s="12" t="s">
        <v>53</v>
      </c>
      <c r="AK145" s="12" t="s">
        <v>51</v>
      </c>
      <c r="AL145" s="12" t="s">
        <v>54</v>
      </c>
      <c r="AM145" s="12" t="s">
        <v>51</v>
      </c>
      <c r="AN145" s="12" t="s">
        <v>51</v>
      </c>
    </row>
    <row r="146" spans="1:40" ht="105">
      <c r="A146" s="10">
        <v>137</v>
      </c>
      <c r="B146" s="12" t="s">
        <v>65</v>
      </c>
      <c r="C146" s="12">
        <v>1022</v>
      </c>
      <c r="D146" s="12" t="s">
        <v>264</v>
      </c>
      <c r="E146" s="12" t="s">
        <v>187</v>
      </c>
      <c r="F146" s="12" t="s">
        <v>265</v>
      </c>
      <c r="G146" s="12" t="s">
        <v>266</v>
      </c>
      <c r="H146" s="12" t="s">
        <v>264</v>
      </c>
      <c r="I146" s="14" t="s">
        <v>272</v>
      </c>
      <c r="J146" s="63" t="s">
        <v>407</v>
      </c>
      <c r="K146" s="14" t="s">
        <v>269</v>
      </c>
      <c r="L146" s="14" t="s">
        <v>269</v>
      </c>
      <c r="M146" s="15">
        <v>44188</v>
      </c>
      <c r="N146" s="63"/>
      <c r="O146" s="12" t="s">
        <v>55</v>
      </c>
      <c r="P146" s="12" t="s">
        <v>60</v>
      </c>
      <c r="Q146" s="12" t="s">
        <v>60</v>
      </c>
      <c r="R146" s="12" t="s">
        <v>46</v>
      </c>
      <c r="S146" s="12" t="s">
        <v>61</v>
      </c>
      <c r="T146" s="63"/>
      <c r="U146" s="12" t="s">
        <v>48</v>
      </c>
      <c r="V146" s="63"/>
      <c r="W146" s="12" t="s">
        <v>58</v>
      </c>
      <c r="X146" s="63">
        <f t="shared" si="6"/>
        <v>3</v>
      </c>
      <c r="Y146" s="16" t="str">
        <f t="shared" si="7"/>
        <v>Baja</v>
      </c>
      <c r="Z146" s="63"/>
      <c r="AA146" s="12" t="s">
        <v>50</v>
      </c>
      <c r="AB146" s="8" t="s">
        <v>270</v>
      </c>
      <c r="AC146" s="14" t="s">
        <v>271</v>
      </c>
      <c r="AD146" s="12" t="s">
        <v>52</v>
      </c>
      <c r="AE146" s="63"/>
      <c r="AF146" s="63"/>
      <c r="AG146" s="63"/>
      <c r="AH146" s="63"/>
      <c r="AI146" s="63"/>
      <c r="AJ146" s="12" t="s">
        <v>53</v>
      </c>
      <c r="AK146" s="12" t="s">
        <v>51</v>
      </c>
      <c r="AL146" s="12" t="s">
        <v>54</v>
      </c>
      <c r="AM146" s="12" t="s">
        <v>51</v>
      </c>
      <c r="AN146" s="12" t="s">
        <v>51</v>
      </c>
    </row>
    <row r="147" spans="1:40" ht="105">
      <c r="A147" s="10">
        <v>138</v>
      </c>
      <c r="B147" s="12" t="s">
        <v>65</v>
      </c>
      <c r="C147" s="12">
        <v>1022</v>
      </c>
      <c r="D147" s="12" t="s">
        <v>264</v>
      </c>
      <c r="E147" s="12" t="s">
        <v>187</v>
      </c>
      <c r="F147" s="12" t="s">
        <v>265</v>
      </c>
      <c r="G147" s="12" t="s">
        <v>266</v>
      </c>
      <c r="H147" s="12" t="s">
        <v>264</v>
      </c>
      <c r="I147" s="14" t="s">
        <v>272</v>
      </c>
      <c r="J147" s="63" t="s">
        <v>408</v>
      </c>
      <c r="K147" s="14" t="s">
        <v>269</v>
      </c>
      <c r="L147" s="14" t="s">
        <v>269</v>
      </c>
      <c r="M147" s="15">
        <v>44188</v>
      </c>
      <c r="N147" s="63"/>
      <c r="O147" s="12" t="s">
        <v>55</v>
      </c>
      <c r="P147" s="12" t="s">
        <v>60</v>
      </c>
      <c r="Q147" s="12" t="s">
        <v>60</v>
      </c>
      <c r="R147" s="12" t="s">
        <v>46</v>
      </c>
      <c r="S147" s="12" t="s">
        <v>61</v>
      </c>
      <c r="T147" s="63"/>
      <c r="U147" s="12" t="s">
        <v>48</v>
      </c>
      <c r="V147" s="63"/>
      <c r="W147" s="12" t="s">
        <v>58</v>
      </c>
      <c r="X147" s="63">
        <f t="shared" si="6"/>
        <v>3</v>
      </c>
      <c r="Y147" s="16" t="str">
        <f t="shared" si="7"/>
        <v>Baja</v>
      </c>
      <c r="Z147" s="63"/>
      <c r="AA147" s="12" t="s">
        <v>50</v>
      </c>
      <c r="AB147" s="8" t="s">
        <v>270</v>
      </c>
      <c r="AC147" s="14" t="s">
        <v>271</v>
      </c>
      <c r="AD147" s="12" t="s">
        <v>52</v>
      </c>
      <c r="AE147" s="63"/>
      <c r="AF147" s="63"/>
      <c r="AG147" s="63"/>
      <c r="AH147" s="63"/>
      <c r="AI147" s="63"/>
      <c r="AJ147" s="12" t="s">
        <v>53</v>
      </c>
      <c r="AK147" s="12" t="s">
        <v>51</v>
      </c>
      <c r="AL147" s="12" t="s">
        <v>54</v>
      </c>
      <c r="AM147" s="12" t="s">
        <v>51</v>
      </c>
      <c r="AN147" s="12" t="s">
        <v>51</v>
      </c>
    </row>
    <row r="148" spans="1:40" ht="105">
      <c r="A148" s="10">
        <v>139</v>
      </c>
      <c r="B148" s="12" t="s">
        <v>65</v>
      </c>
      <c r="C148" s="12">
        <v>1022</v>
      </c>
      <c r="D148" s="12" t="s">
        <v>264</v>
      </c>
      <c r="E148" s="12" t="s">
        <v>187</v>
      </c>
      <c r="F148" s="12" t="s">
        <v>265</v>
      </c>
      <c r="G148" s="12" t="s">
        <v>266</v>
      </c>
      <c r="H148" s="12" t="s">
        <v>264</v>
      </c>
      <c r="I148" s="14" t="s">
        <v>272</v>
      </c>
      <c r="J148" s="63" t="s">
        <v>409</v>
      </c>
      <c r="K148" s="14" t="s">
        <v>269</v>
      </c>
      <c r="L148" s="14" t="s">
        <v>269</v>
      </c>
      <c r="M148" s="15">
        <v>44188</v>
      </c>
      <c r="N148" s="63"/>
      <c r="O148" s="12" t="s">
        <v>55</v>
      </c>
      <c r="P148" s="12" t="s">
        <v>60</v>
      </c>
      <c r="Q148" s="12" t="s">
        <v>60</v>
      </c>
      <c r="R148" s="12" t="s">
        <v>46</v>
      </c>
      <c r="S148" s="12" t="s">
        <v>61</v>
      </c>
      <c r="T148" s="63"/>
      <c r="U148" s="12" t="s">
        <v>48</v>
      </c>
      <c r="V148" s="63"/>
      <c r="W148" s="12" t="s">
        <v>58</v>
      </c>
      <c r="X148" s="63">
        <f t="shared" si="6"/>
        <v>3</v>
      </c>
      <c r="Y148" s="16" t="str">
        <f t="shared" si="7"/>
        <v>Baja</v>
      </c>
      <c r="Z148" s="63"/>
      <c r="AA148" s="12" t="s">
        <v>50</v>
      </c>
      <c r="AB148" s="8" t="s">
        <v>270</v>
      </c>
      <c r="AC148" s="14" t="s">
        <v>271</v>
      </c>
      <c r="AD148" s="12" t="s">
        <v>52</v>
      </c>
      <c r="AE148" s="63"/>
      <c r="AF148" s="63"/>
      <c r="AG148" s="63"/>
      <c r="AH148" s="63"/>
      <c r="AI148" s="63"/>
      <c r="AJ148" s="12" t="s">
        <v>53</v>
      </c>
      <c r="AK148" s="12" t="s">
        <v>51</v>
      </c>
      <c r="AL148" s="12" t="s">
        <v>54</v>
      </c>
      <c r="AM148" s="12" t="s">
        <v>51</v>
      </c>
      <c r="AN148" s="12" t="s">
        <v>51</v>
      </c>
    </row>
    <row r="149" spans="1:40" ht="105">
      <c r="A149" s="10">
        <v>140</v>
      </c>
      <c r="B149" s="12" t="s">
        <v>65</v>
      </c>
      <c r="C149" s="12">
        <v>1022</v>
      </c>
      <c r="D149" s="12" t="s">
        <v>264</v>
      </c>
      <c r="E149" s="12" t="s">
        <v>187</v>
      </c>
      <c r="F149" s="12" t="s">
        <v>265</v>
      </c>
      <c r="G149" s="12" t="s">
        <v>266</v>
      </c>
      <c r="H149" s="12" t="s">
        <v>264</v>
      </c>
      <c r="I149" s="14" t="s">
        <v>272</v>
      </c>
      <c r="J149" s="63" t="s">
        <v>410</v>
      </c>
      <c r="K149" s="14" t="s">
        <v>269</v>
      </c>
      <c r="L149" s="14" t="s">
        <v>269</v>
      </c>
      <c r="M149" s="15">
        <v>44188</v>
      </c>
      <c r="N149" s="63"/>
      <c r="O149" s="12" t="s">
        <v>55</v>
      </c>
      <c r="P149" s="12" t="s">
        <v>60</v>
      </c>
      <c r="Q149" s="12" t="s">
        <v>60</v>
      </c>
      <c r="R149" s="12" t="s">
        <v>46</v>
      </c>
      <c r="S149" s="12" t="s">
        <v>61</v>
      </c>
      <c r="T149" s="63"/>
      <c r="U149" s="12" t="s">
        <v>48</v>
      </c>
      <c r="V149" s="63"/>
      <c r="W149" s="12" t="s">
        <v>58</v>
      </c>
      <c r="X149" s="63">
        <f t="shared" si="6"/>
        <v>3</v>
      </c>
      <c r="Y149" s="16" t="str">
        <f t="shared" si="7"/>
        <v>Baja</v>
      </c>
      <c r="Z149" s="63"/>
      <c r="AA149" s="12" t="s">
        <v>50</v>
      </c>
      <c r="AB149" s="8" t="s">
        <v>270</v>
      </c>
      <c r="AC149" s="14" t="s">
        <v>271</v>
      </c>
      <c r="AD149" s="12" t="s">
        <v>52</v>
      </c>
      <c r="AE149" s="63"/>
      <c r="AF149" s="63"/>
      <c r="AG149" s="63"/>
      <c r="AH149" s="63"/>
      <c r="AI149" s="63"/>
      <c r="AJ149" s="12" t="s">
        <v>53</v>
      </c>
      <c r="AK149" s="12" t="s">
        <v>51</v>
      </c>
      <c r="AL149" s="12" t="s">
        <v>54</v>
      </c>
      <c r="AM149" s="12" t="s">
        <v>51</v>
      </c>
      <c r="AN149" s="12" t="s">
        <v>51</v>
      </c>
    </row>
    <row r="150" spans="1:40" ht="105">
      <c r="A150" s="10">
        <v>141</v>
      </c>
      <c r="B150" s="12" t="s">
        <v>65</v>
      </c>
      <c r="C150" s="12">
        <v>1022</v>
      </c>
      <c r="D150" s="12" t="s">
        <v>264</v>
      </c>
      <c r="E150" s="12" t="s">
        <v>187</v>
      </c>
      <c r="F150" s="12" t="s">
        <v>265</v>
      </c>
      <c r="G150" s="12" t="s">
        <v>266</v>
      </c>
      <c r="H150" s="12" t="s">
        <v>264</v>
      </c>
      <c r="I150" s="14" t="s">
        <v>272</v>
      </c>
      <c r="J150" s="63" t="s">
        <v>411</v>
      </c>
      <c r="K150" s="14" t="s">
        <v>269</v>
      </c>
      <c r="L150" s="14" t="s">
        <v>269</v>
      </c>
      <c r="M150" s="15">
        <v>44188</v>
      </c>
      <c r="N150" s="63"/>
      <c r="O150" s="12" t="s">
        <v>55</v>
      </c>
      <c r="P150" s="12" t="s">
        <v>60</v>
      </c>
      <c r="Q150" s="12" t="s">
        <v>60</v>
      </c>
      <c r="R150" s="12" t="s">
        <v>46</v>
      </c>
      <c r="S150" s="12" t="s">
        <v>61</v>
      </c>
      <c r="T150" s="63"/>
      <c r="U150" s="12" t="s">
        <v>48</v>
      </c>
      <c r="V150" s="63"/>
      <c r="W150" s="12" t="s">
        <v>58</v>
      </c>
      <c r="X150" s="63">
        <f t="shared" si="6"/>
        <v>3</v>
      </c>
      <c r="Y150" s="16" t="str">
        <f t="shared" si="7"/>
        <v>Baja</v>
      </c>
      <c r="Z150" s="63"/>
      <c r="AA150" s="12" t="s">
        <v>50</v>
      </c>
      <c r="AB150" s="8" t="s">
        <v>270</v>
      </c>
      <c r="AC150" s="14" t="s">
        <v>271</v>
      </c>
      <c r="AD150" s="12" t="s">
        <v>52</v>
      </c>
      <c r="AE150" s="63"/>
      <c r="AF150" s="63"/>
      <c r="AG150" s="63"/>
      <c r="AH150" s="63"/>
      <c r="AI150" s="63"/>
      <c r="AJ150" s="12" t="s">
        <v>53</v>
      </c>
      <c r="AK150" s="12" t="s">
        <v>51</v>
      </c>
      <c r="AL150" s="12" t="s">
        <v>54</v>
      </c>
      <c r="AM150" s="12" t="s">
        <v>51</v>
      </c>
      <c r="AN150" s="12" t="s">
        <v>51</v>
      </c>
    </row>
    <row r="151" spans="1:40" ht="105">
      <c r="A151" s="10">
        <v>142</v>
      </c>
      <c r="B151" s="12" t="s">
        <v>65</v>
      </c>
      <c r="C151" s="12">
        <v>1022</v>
      </c>
      <c r="D151" s="12" t="s">
        <v>264</v>
      </c>
      <c r="E151" s="12" t="s">
        <v>187</v>
      </c>
      <c r="F151" s="12" t="s">
        <v>265</v>
      </c>
      <c r="G151" s="12" t="s">
        <v>266</v>
      </c>
      <c r="H151" s="12" t="s">
        <v>264</v>
      </c>
      <c r="I151" s="14" t="s">
        <v>272</v>
      </c>
      <c r="J151" s="63" t="s">
        <v>412</v>
      </c>
      <c r="K151" s="14" t="s">
        <v>269</v>
      </c>
      <c r="L151" s="14" t="s">
        <v>269</v>
      </c>
      <c r="M151" s="15">
        <v>44188</v>
      </c>
      <c r="N151" s="63"/>
      <c r="O151" s="12" t="s">
        <v>55</v>
      </c>
      <c r="P151" s="12" t="s">
        <v>60</v>
      </c>
      <c r="Q151" s="12" t="s">
        <v>60</v>
      </c>
      <c r="R151" s="12" t="s">
        <v>46</v>
      </c>
      <c r="S151" s="12" t="s">
        <v>61</v>
      </c>
      <c r="T151" s="63"/>
      <c r="U151" s="12" t="s">
        <v>48</v>
      </c>
      <c r="V151" s="63"/>
      <c r="W151" s="12" t="s">
        <v>58</v>
      </c>
      <c r="X151" s="63">
        <f t="shared" si="6"/>
        <v>3</v>
      </c>
      <c r="Y151" s="16" t="str">
        <f t="shared" si="7"/>
        <v>Baja</v>
      </c>
      <c r="Z151" s="63"/>
      <c r="AA151" s="12" t="s">
        <v>50</v>
      </c>
      <c r="AB151" s="8" t="s">
        <v>270</v>
      </c>
      <c r="AC151" s="14" t="s">
        <v>271</v>
      </c>
      <c r="AD151" s="12" t="s">
        <v>52</v>
      </c>
      <c r="AE151" s="63"/>
      <c r="AF151" s="63"/>
      <c r="AG151" s="63"/>
      <c r="AH151" s="63"/>
      <c r="AI151" s="63"/>
      <c r="AJ151" s="12" t="s">
        <v>53</v>
      </c>
      <c r="AK151" s="12" t="s">
        <v>51</v>
      </c>
      <c r="AL151" s="12" t="s">
        <v>54</v>
      </c>
      <c r="AM151" s="12" t="s">
        <v>51</v>
      </c>
      <c r="AN151" s="12" t="s">
        <v>51</v>
      </c>
    </row>
    <row r="152" spans="1:40" ht="105">
      <c r="A152" s="10">
        <v>143</v>
      </c>
      <c r="B152" s="12" t="s">
        <v>65</v>
      </c>
      <c r="C152" s="12">
        <v>1022</v>
      </c>
      <c r="D152" s="12" t="s">
        <v>264</v>
      </c>
      <c r="E152" s="12" t="s">
        <v>187</v>
      </c>
      <c r="F152" s="12" t="s">
        <v>265</v>
      </c>
      <c r="G152" s="12" t="s">
        <v>266</v>
      </c>
      <c r="H152" s="12" t="s">
        <v>264</v>
      </c>
      <c r="I152" s="14" t="s">
        <v>272</v>
      </c>
      <c r="J152" s="63" t="s">
        <v>413</v>
      </c>
      <c r="K152" s="14" t="s">
        <v>269</v>
      </c>
      <c r="L152" s="14" t="s">
        <v>269</v>
      </c>
      <c r="M152" s="15">
        <v>44188</v>
      </c>
      <c r="N152" s="63"/>
      <c r="O152" s="12" t="s">
        <v>55</v>
      </c>
      <c r="P152" s="12" t="s">
        <v>60</v>
      </c>
      <c r="Q152" s="12" t="s">
        <v>60</v>
      </c>
      <c r="R152" s="12" t="s">
        <v>46</v>
      </c>
      <c r="S152" s="12" t="s">
        <v>61</v>
      </c>
      <c r="T152" s="63"/>
      <c r="U152" s="12" t="s">
        <v>48</v>
      </c>
      <c r="V152" s="63"/>
      <c r="W152" s="12" t="s">
        <v>58</v>
      </c>
      <c r="X152" s="63">
        <f t="shared" si="6"/>
        <v>3</v>
      </c>
      <c r="Y152" s="16" t="str">
        <f t="shared" si="7"/>
        <v>Baja</v>
      </c>
      <c r="Z152" s="63"/>
      <c r="AA152" s="12" t="s">
        <v>50</v>
      </c>
      <c r="AB152" s="8" t="s">
        <v>270</v>
      </c>
      <c r="AC152" s="14" t="s">
        <v>271</v>
      </c>
      <c r="AD152" s="12" t="s">
        <v>52</v>
      </c>
      <c r="AE152" s="63"/>
      <c r="AF152" s="63"/>
      <c r="AG152" s="63"/>
      <c r="AH152" s="63"/>
      <c r="AI152" s="63"/>
      <c r="AJ152" s="12" t="s">
        <v>53</v>
      </c>
      <c r="AK152" s="12" t="s">
        <v>51</v>
      </c>
      <c r="AL152" s="12" t="s">
        <v>54</v>
      </c>
      <c r="AM152" s="12" t="s">
        <v>51</v>
      </c>
      <c r="AN152" s="12" t="s">
        <v>51</v>
      </c>
    </row>
    <row r="153" spans="1:40" ht="105">
      <c r="A153" s="10">
        <v>144</v>
      </c>
      <c r="B153" s="12" t="s">
        <v>65</v>
      </c>
      <c r="C153" s="12">
        <v>1022</v>
      </c>
      <c r="D153" s="12" t="s">
        <v>264</v>
      </c>
      <c r="E153" s="12" t="s">
        <v>187</v>
      </c>
      <c r="F153" s="12" t="s">
        <v>265</v>
      </c>
      <c r="G153" s="12" t="s">
        <v>266</v>
      </c>
      <c r="H153" s="12" t="s">
        <v>264</v>
      </c>
      <c r="I153" s="14" t="s">
        <v>272</v>
      </c>
      <c r="J153" s="63" t="s">
        <v>414</v>
      </c>
      <c r="K153" s="14" t="s">
        <v>269</v>
      </c>
      <c r="L153" s="14" t="s">
        <v>269</v>
      </c>
      <c r="M153" s="15">
        <v>44188</v>
      </c>
      <c r="N153" s="63"/>
      <c r="O153" s="12" t="s">
        <v>55</v>
      </c>
      <c r="P153" s="12" t="s">
        <v>60</v>
      </c>
      <c r="Q153" s="12" t="s">
        <v>60</v>
      </c>
      <c r="R153" s="12" t="s">
        <v>46</v>
      </c>
      <c r="S153" s="12" t="s">
        <v>61</v>
      </c>
      <c r="T153" s="63"/>
      <c r="U153" s="12" t="s">
        <v>48</v>
      </c>
      <c r="V153" s="63"/>
      <c r="W153" s="12" t="s">
        <v>58</v>
      </c>
      <c r="X153" s="63">
        <f t="shared" si="6"/>
        <v>3</v>
      </c>
      <c r="Y153" s="16" t="str">
        <f t="shared" si="7"/>
        <v>Baja</v>
      </c>
      <c r="Z153" s="63"/>
      <c r="AA153" s="12" t="s">
        <v>50</v>
      </c>
      <c r="AB153" s="8" t="s">
        <v>270</v>
      </c>
      <c r="AC153" s="14" t="s">
        <v>271</v>
      </c>
      <c r="AD153" s="12" t="s">
        <v>52</v>
      </c>
      <c r="AE153" s="63"/>
      <c r="AF153" s="63"/>
      <c r="AG153" s="63"/>
      <c r="AH153" s="63"/>
      <c r="AI153" s="63"/>
      <c r="AJ153" s="12" t="s">
        <v>53</v>
      </c>
      <c r="AK153" s="12" t="s">
        <v>51</v>
      </c>
      <c r="AL153" s="12" t="s">
        <v>54</v>
      </c>
      <c r="AM153" s="12" t="s">
        <v>51</v>
      </c>
      <c r="AN153" s="12" t="s">
        <v>51</v>
      </c>
    </row>
    <row r="154" spans="1:40" ht="105">
      <c r="A154" s="10">
        <v>145</v>
      </c>
      <c r="B154" s="12" t="s">
        <v>65</v>
      </c>
      <c r="C154" s="12">
        <v>1022</v>
      </c>
      <c r="D154" s="12" t="s">
        <v>264</v>
      </c>
      <c r="E154" s="12" t="s">
        <v>187</v>
      </c>
      <c r="F154" s="12" t="s">
        <v>265</v>
      </c>
      <c r="G154" s="12" t="s">
        <v>266</v>
      </c>
      <c r="H154" s="12" t="s">
        <v>264</v>
      </c>
      <c r="I154" s="14" t="s">
        <v>272</v>
      </c>
      <c r="J154" s="63" t="s">
        <v>415</v>
      </c>
      <c r="K154" s="14" t="s">
        <v>269</v>
      </c>
      <c r="L154" s="14" t="s">
        <v>269</v>
      </c>
      <c r="M154" s="15">
        <v>44188</v>
      </c>
      <c r="N154" s="63"/>
      <c r="O154" s="12" t="s">
        <v>55</v>
      </c>
      <c r="P154" s="12" t="s">
        <v>60</v>
      </c>
      <c r="Q154" s="12" t="s">
        <v>60</v>
      </c>
      <c r="R154" s="12" t="s">
        <v>46</v>
      </c>
      <c r="S154" s="12" t="s">
        <v>61</v>
      </c>
      <c r="T154" s="63"/>
      <c r="U154" s="12" t="s">
        <v>48</v>
      </c>
      <c r="V154" s="63"/>
      <c r="W154" s="12" t="s">
        <v>58</v>
      </c>
      <c r="X154" s="63">
        <f t="shared" si="6"/>
        <v>3</v>
      </c>
      <c r="Y154" s="16" t="str">
        <f t="shared" si="7"/>
        <v>Baja</v>
      </c>
      <c r="Z154" s="63"/>
      <c r="AA154" s="12" t="s">
        <v>50</v>
      </c>
      <c r="AB154" s="8" t="s">
        <v>270</v>
      </c>
      <c r="AC154" s="14" t="s">
        <v>271</v>
      </c>
      <c r="AD154" s="12" t="s">
        <v>52</v>
      </c>
      <c r="AE154" s="63"/>
      <c r="AF154" s="63"/>
      <c r="AG154" s="63"/>
      <c r="AH154" s="63"/>
      <c r="AI154" s="63"/>
      <c r="AJ154" s="12" t="s">
        <v>53</v>
      </c>
      <c r="AK154" s="12" t="s">
        <v>51</v>
      </c>
      <c r="AL154" s="12" t="s">
        <v>54</v>
      </c>
      <c r="AM154" s="12" t="s">
        <v>51</v>
      </c>
      <c r="AN154" s="12" t="s">
        <v>51</v>
      </c>
    </row>
    <row r="155" spans="1:40" ht="105">
      <c r="A155" s="10">
        <v>146</v>
      </c>
      <c r="B155" s="12" t="s">
        <v>65</v>
      </c>
      <c r="C155" s="12">
        <v>1022</v>
      </c>
      <c r="D155" s="12" t="s">
        <v>264</v>
      </c>
      <c r="E155" s="12" t="s">
        <v>187</v>
      </c>
      <c r="F155" s="12" t="s">
        <v>265</v>
      </c>
      <c r="G155" s="12" t="s">
        <v>266</v>
      </c>
      <c r="H155" s="12" t="s">
        <v>264</v>
      </c>
      <c r="I155" s="14" t="s">
        <v>272</v>
      </c>
      <c r="J155" s="63" t="s">
        <v>416</v>
      </c>
      <c r="K155" s="14" t="s">
        <v>269</v>
      </c>
      <c r="L155" s="14" t="s">
        <v>269</v>
      </c>
      <c r="M155" s="15">
        <v>44188</v>
      </c>
      <c r="N155" s="63"/>
      <c r="O155" s="12" t="s">
        <v>55</v>
      </c>
      <c r="P155" s="12" t="s">
        <v>60</v>
      </c>
      <c r="Q155" s="12" t="s">
        <v>60</v>
      </c>
      <c r="R155" s="12" t="s">
        <v>46</v>
      </c>
      <c r="S155" s="12" t="s">
        <v>61</v>
      </c>
      <c r="T155" s="63"/>
      <c r="U155" s="12" t="s">
        <v>48</v>
      </c>
      <c r="V155" s="63"/>
      <c r="W155" s="12" t="s">
        <v>58</v>
      </c>
      <c r="X155" s="63">
        <f t="shared" si="6"/>
        <v>3</v>
      </c>
      <c r="Y155" s="16" t="str">
        <f t="shared" si="7"/>
        <v>Baja</v>
      </c>
      <c r="Z155" s="63"/>
      <c r="AA155" s="12" t="s">
        <v>50</v>
      </c>
      <c r="AB155" s="8" t="s">
        <v>270</v>
      </c>
      <c r="AC155" s="14" t="s">
        <v>271</v>
      </c>
      <c r="AD155" s="12" t="s">
        <v>52</v>
      </c>
      <c r="AE155" s="63"/>
      <c r="AF155" s="63"/>
      <c r="AG155" s="63"/>
      <c r="AH155" s="63"/>
      <c r="AI155" s="63"/>
      <c r="AJ155" s="12" t="s">
        <v>53</v>
      </c>
      <c r="AK155" s="12" t="s">
        <v>51</v>
      </c>
      <c r="AL155" s="12" t="s">
        <v>54</v>
      </c>
      <c r="AM155" s="12" t="s">
        <v>51</v>
      </c>
      <c r="AN155" s="12" t="s">
        <v>51</v>
      </c>
    </row>
    <row r="156" spans="1:40" ht="105">
      <c r="A156" s="10">
        <v>147</v>
      </c>
      <c r="B156" s="12" t="s">
        <v>65</v>
      </c>
      <c r="C156" s="12">
        <v>1022</v>
      </c>
      <c r="D156" s="12" t="s">
        <v>264</v>
      </c>
      <c r="E156" s="12" t="s">
        <v>187</v>
      </c>
      <c r="F156" s="12" t="s">
        <v>265</v>
      </c>
      <c r="G156" s="12" t="s">
        <v>266</v>
      </c>
      <c r="H156" s="12" t="s">
        <v>264</v>
      </c>
      <c r="I156" s="14" t="s">
        <v>272</v>
      </c>
      <c r="J156" s="63" t="s">
        <v>417</v>
      </c>
      <c r="K156" s="14" t="s">
        <v>269</v>
      </c>
      <c r="L156" s="14" t="s">
        <v>269</v>
      </c>
      <c r="M156" s="15">
        <v>44188</v>
      </c>
      <c r="N156" s="63"/>
      <c r="O156" s="12" t="s">
        <v>55</v>
      </c>
      <c r="P156" s="12" t="s">
        <v>60</v>
      </c>
      <c r="Q156" s="12" t="s">
        <v>60</v>
      </c>
      <c r="R156" s="12" t="s">
        <v>46</v>
      </c>
      <c r="S156" s="12" t="s">
        <v>61</v>
      </c>
      <c r="T156" s="63"/>
      <c r="U156" s="12" t="s">
        <v>48</v>
      </c>
      <c r="V156" s="63"/>
      <c r="W156" s="12" t="s">
        <v>58</v>
      </c>
      <c r="X156" s="63">
        <f t="shared" si="6"/>
        <v>3</v>
      </c>
      <c r="Y156" s="16" t="str">
        <f t="shared" si="7"/>
        <v>Baja</v>
      </c>
      <c r="Z156" s="63"/>
      <c r="AA156" s="12" t="s">
        <v>50</v>
      </c>
      <c r="AB156" s="8" t="s">
        <v>270</v>
      </c>
      <c r="AC156" s="14" t="s">
        <v>271</v>
      </c>
      <c r="AD156" s="12" t="s">
        <v>52</v>
      </c>
      <c r="AE156" s="63"/>
      <c r="AF156" s="63"/>
      <c r="AG156" s="63"/>
      <c r="AH156" s="63"/>
      <c r="AI156" s="63"/>
      <c r="AJ156" s="12" t="s">
        <v>53</v>
      </c>
      <c r="AK156" s="12" t="s">
        <v>51</v>
      </c>
      <c r="AL156" s="12" t="s">
        <v>54</v>
      </c>
      <c r="AM156" s="12" t="s">
        <v>51</v>
      </c>
      <c r="AN156" s="12" t="s">
        <v>51</v>
      </c>
    </row>
    <row r="157" spans="1:40" ht="105">
      <c r="A157" s="10">
        <v>148</v>
      </c>
      <c r="B157" s="12" t="s">
        <v>65</v>
      </c>
      <c r="C157" s="12">
        <v>1022</v>
      </c>
      <c r="D157" s="12" t="s">
        <v>264</v>
      </c>
      <c r="E157" s="12" t="s">
        <v>187</v>
      </c>
      <c r="F157" s="12" t="s">
        <v>265</v>
      </c>
      <c r="G157" s="12" t="s">
        <v>266</v>
      </c>
      <c r="H157" s="12" t="s">
        <v>264</v>
      </c>
      <c r="I157" s="14" t="s">
        <v>272</v>
      </c>
      <c r="J157" s="63" t="s">
        <v>418</v>
      </c>
      <c r="K157" s="14" t="s">
        <v>269</v>
      </c>
      <c r="L157" s="14" t="s">
        <v>269</v>
      </c>
      <c r="M157" s="15">
        <v>44188</v>
      </c>
      <c r="N157" s="63"/>
      <c r="O157" s="12" t="s">
        <v>55</v>
      </c>
      <c r="P157" s="12" t="s">
        <v>60</v>
      </c>
      <c r="Q157" s="12" t="s">
        <v>60</v>
      </c>
      <c r="R157" s="12" t="s">
        <v>46</v>
      </c>
      <c r="S157" s="12" t="s">
        <v>61</v>
      </c>
      <c r="T157" s="63"/>
      <c r="U157" s="12" t="s">
        <v>48</v>
      </c>
      <c r="V157" s="63"/>
      <c r="W157" s="12" t="s">
        <v>58</v>
      </c>
      <c r="X157" s="63">
        <f t="shared" si="6"/>
        <v>3</v>
      </c>
      <c r="Y157" s="16" t="str">
        <f t="shared" si="7"/>
        <v>Baja</v>
      </c>
      <c r="Z157" s="63"/>
      <c r="AA157" s="12" t="s">
        <v>50</v>
      </c>
      <c r="AB157" s="8" t="s">
        <v>270</v>
      </c>
      <c r="AC157" s="14" t="s">
        <v>271</v>
      </c>
      <c r="AD157" s="12" t="s">
        <v>52</v>
      </c>
      <c r="AE157" s="63"/>
      <c r="AF157" s="63"/>
      <c r="AG157" s="63"/>
      <c r="AH157" s="63"/>
      <c r="AI157" s="63"/>
      <c r="AJ157" s="12" t="s">
        <v>53</v>
      </c>
      <c r="AK157" s="12" t="s">
        <v>51</v>
      </c>
      <c r="AL157" s="12" t="s">
        <v>54</v>
      </c>
      <c r="AM157" s="12" t="s">
        <v>51</v>
      </c>
      <c r="AN157" s="12" t="s">
        <v>51</v>
      </c>
    </row>
    <row r="158" spans="1:40" ht="105">
      <c r="A158" s="10">
        <v>149</v>
      </c>
      <c r="B158" s="12" t="s">
        <v>65</v>
      </c>
      <c r="C158" s="12">
        <v>1022</v>
      </c>
      <c r="D158" s="12" t="s">
        <v>264</v>
      </c>
      <c r="E158" s="12" t="s">
        <v>187</v>
      </c>
      <c r="F158" s="12" t="s">
        <v>265</v>
      </c>
      <c r="G158" s="12" t="s">
        <v>266</v>
      </c>
      <c r="H158" s="12" t="s">
        <v>264</v>
      </c>
      <c r="I158" s="14" t="s">
        <v>272</v>
      </c>
      <c r="J158" s="63" t="s">
        <v>419</v>
      </c>
      <c r="K158" s="14" t="s">
        <v>269</v>
      </c>
      <c r="L158" s="14" t="s">
        <v>269</v>
      </c>
      <c r="M158" s="15">
        <v>44188</v>
      </c>
      <c r="N158" s="63"/>
      <c r="O158" s="12" t="s">
        <v>55</v>
      </c>
      <c r="P158" s="12" t="s">
        <v>60</v>
      </c>
      <c r="Q158" s="12" t="s">
        <v>60</v>
      </c>
      <c r="R158" s="12" t="s">
        <v>46</v>
      </c>
      <c r="S158" s="12" t="s">
        <v>61</v>
      </c>
      <c r="T158" s="63"/>
      <c r="U158" s="12" t="s">
        <v>48</v>
      </c>
      <c r="V158" s="63"/>
      <c r="W158" s="12" t="s">
        <v>58</v>
      </c>
      <c r="X158" s="63">
        <f t="shared" si="6"/>
        <v>3</v>
      </c>
      <c r="Y158" s="16" t="str">
        <f t="shared" si="7"/>
        <v>Baja</v>
      </c>
      <c r="Z158" s="63"/>
      <c r="AA158" s="12" t="s">
        <v>50</v>
      </c>
      <c r="AB158" s="8" t="s">
        <v>270</v>
      </c>
      <c r="AC158" s="14" t="s">
        <v>271</v>
      </c>
      <c r="AD158" s="12" t="s">
        <v>52</v>
      </c>
      <c r="AE158" s="63"/>
      <c r="AF158" s="63"/>
      <c r="AG158" s="63"/>
      <c r="AH158" s="63"/>
      <c r="AI158" s="63"/>
      <c r="AJ158" s="12" t="s">
        <v>53</v>
      </c>
      <c r="AK158" s="12" t="s">
        <v>51</v>
      </c>
      <c r="AL158" s="12" t="s">
        <v>54</v>
      </c>
      <c r="AM158" s="12" t="s">
        <v>51</v>
      </c>
      <c r="AN158" s="12" t="s">
        <v>51</v>
      </c>
    </row>
    <row r="159" spans="1:40" ht="105">
      <c r="A159" s="10">
        <v>150</v>
      </c>
      <c r="B159" s="12" t="s">
        <v>65</v>
      </c>
      <c r="C159" s="12">
        <v>1022</v>
      </c>
      <c r="D159" s="12" t="s">
        <v>264</v>
      </c>
      <c r="E159" s="12" t="s">
        <v>187</v>
      </c>
      <c r="F159" s="12" t="s">
        <v>265</v>
      </c>
      <c r="G159" s="12" t="s">
        <v>266</v>
      </c>
      <c r="H159" s="12" t="s">
        <v>264</v>
      </c>
      <c r="I159" s="14" t="s">
        <v>272</v>
      </c>
      <c r="J159" s="63" t="s">
        <v>420</v>
      </c>
      <c r="K159" s="14" t="s">
        <v>269</v>
      </c>
      <c r="L159" s="14" t="s">
        <v>269</v>
      </c>
      <c r="M159" s="15">
        <v>44188</v>
      </c>
      <c r="N159" s="63"/>
      <c r="O159" s="12" t="s">
        <v>55</v>
      </c>
      <c r="P159" s="12" t="s">
        <v>60</v>
      </c>
      <c r="Q159" s="12" t="s">
        <v>60</v>
      </c>
      <c r="R159" s="12" t="s">
        <v>46</v>
      </c>
      <c r="S159" s="12" t="s">
        <v>61</v>
      </c>
      <c r="T159" s="63"/>
      <c r="U159" s="12" t="s">
        <v>48</v>
      </c>
      <c r="V159" s="63"/>
      <c r="W159" s="12" t="s">
        <v>58</v>
      </c>
      <c r="X159" s="63">
        <f t="shared" si="6"/>
        <v>3</v>
      </c>
      <c r="Y159" s="16" t="str">
        <f t="shared" si="7"/>
        <v>Baja</v>
      </c>
      <c r="Z159" s="63"/>
      <c r="AA159" s="12" t="s">
        <v>50</v>
      </c>
      <c r="AB159" s="8" t="s">
        <v>270</v>
      </c>
      <c r="AC159" s="14" t="s">
        <v>271</v>
      </c>
      <c r="AD159" s="12" t="s">
        <v>52</v>
      </c>
      <c r="AE159" s="63"/>
      <c r="AF159" s="63"/>
      <c r="AG159" s="63"/>
      <c r="AH159" s="63"/>
      <c r="AI159" s="63"/>
      <c r="AJ159" s="12" t="s">
        <v>53</v>
      </c>
      <c r="AK159" s="12" t="s">
        <v>51</v>
      </c>
      <c r="AL159" s="12" t="s">
        <v>54</v>
      </c>
      <c r="AM159" s="12" t="s">
        <v>51</v>
      </c>
      <c r="AN159" s="12" t="s">
        <v>51</v>
      </c>
    </row>
    <row r="160" spans="1:40" ht="105">
      <c r="A160" s="10">
        <v>151</v>
      </c>
      <c r="B160" s="12" t="s">
        <v>65</v>
      </c>
      <c r="C160" s="12">
        <v>1022</v>
      </c>
      <c r="D160" s="12" t="s">
        <v>264</v>
      </c>
      <c r="E160" s="12" t="s">
        <v>187</v>
      </c>
      <c r="F160" s="12" t="s">
        <v>265</v>
      </c>
      <c r="G160" s="12" t="s">
        <v>266</v>
      </c>
      <c r="H160" s="12" t="s">
        <v>264</v>
      </c>
      <c r="I160" s="14" t="s">
        <v>272</v>
      </c>
      <c r="J160" s="63" t="s">
        <v>421</v>
      </c>
      <c r="K160" s="14" t="s">
        <v>269</v>
      </c>
      <c r="L160" s="14" t="s">
        <v>269</v>
      </c>
      <c r="M160" s="15">
        <v>44188</v>
      </c>
      <c r="N160" s="63"/>
      <c r="O160" s="12" t="s">
        <v>55</v>
      </c>
      <c r="P160" s="12" t="s">
        <v>60</v>
      </c>
      <c r="Q160" s="12" t="s">
        <v>60</v>
      </c>
      <c r="R160" s="12" t="s">
        <v>46</v>
      </c>
      <c r="S160" s="12" t="s">
        <v>61</v>
      </c>
      <c r="T160" s="63"/>
      <c r="U160" s="12" t="s">
        <v>48</v>
      </c>
      <c r="V160" s="63"/>
      <c r="W160" s="12" t="s">
        <v>58</v>
      </c>
      <c r="X160" s="63">
        <f t="shared" si="6"/>
        <v>3</v>
      </c>
      <c r="Y160" s="16" t="str">
        <f t="shared" si="7"/>
        <v>Baja</v>
      </c>
      <c r="Z160" s="63"/>
      <c r="AA160" s="12" t="s">
        <v>50</v>
      </c>
      <c r="AB160" s="8" t="s">
        <v>270</v>
      </c>
      <c r="AC160" s="14" t="s">
        <v>271</v>
      </c>
      <c r="AD160" s="12" t="s">
        <v>52</v>
      </c>
      <c r="AE160" s="63"/>
      <c r="AF160" s="63"/>
      <c r="AG160" s="63"/>
      <c r="AH160" s="63"/>
      <c r="AI160" s="63"/>
      <c r="AJ160" s="12" t="s">
        <v>53</v>
      </c>
      <c r="AK160" s="12" t="s">
        <v>51</v>
      </c>
      <c r="AL160" s="12" t="s">
        <v>54</v>
      </c>
      <c r="AM160" s="12" t="s">
        <v>51</v>
      </c>
      <c r="AN160" s="12" t="s">
        <v>51</v>
      </c>
    </row>
    <row r="161" spans="1:40" ht="105">
      <c r="A161" s="10">
        <v>152</v>
      </c>
      <c r="B161" s="12" t="s">
        <v>65</v>
      </c>
      <c r="C161" s="12">
        <v>1022</v>
      </c>
      <c r="D161" s="12" t="s">
        <v>264</v>
      </c>
      <c r="E161" s="12" t="s">
        <v>187</v>
      </c>
      <c r="F161" s="12" t="s">
        <v>265</v>
      </c>
      <c r="G161" s="12" t="s">
        <v>266</v>
      </c>
      <c r="H161" s="12" t="s">
        <v>264</v>
      </c>
      <c r="I161" s="14" t="s">
        <v>272</v>
      </c>
      <c r="J161" s="63" t="s">
        <v>422</v>
      </c>
      <c r="K161" s="14" t="s">
        <v>269</v>
      </c>
      <c r="L161" s="14" t="s">
        <v>269</v>
      </c>
      <c r="M161" s="15">
        <v>44188</v>
      </c>
      <c r="N161" s="63"/>
      <c r="O161" s="12" t="s">
        <v>55</v>
      </c>
      <c r="P161" s="12" t="s">
        <v>60</v>
      </c>
      <c r="Q161" s="12" t="s">
        <v>60</v>
      </c>
      <c r="R161" s="12" t="s">
        <v>46</v>
      </c>
      <c r="S161" s="12" t="s">
        <v>61</v>
      </c>
      <c r="T161" s="63"/>
      <c r="U161" s="12" t="s">
        <v>48</v>
      </c>
      <c r="V161" s="63"/>
      <c r="W161" s="12" t="s">
        <v>58</v>
      </c>
      <c r="X161" s="63">
        <f t="shared" si="6"/>
        <v>3</v>
      </c>
      <c r="Y161" s="16" t="str">
        <f t="shared" si="7"/>
        <v>Baja</v>
      </c>
      <c r="Z161" s="63"/>
      <c r="AA161" s="12" t="s">
        <v>50</v>
      </c>
      <c r="AB161" s="8" t="s">
        <v>270</v>
      </c>
      <c r="AC161" s="14" t="s">
        <v>271</v>
      </c>
      <c r="AD161" s="12" t="s">
        <v>52</v>
      </c>
      <c r="AE161" s="63"/>
      <c r="AF161" s="63"/>
      <c r="AG161" s="63"/>
      <c r="AH161" s="63"/>
      <c r="AI161" s="63"/>
      <c r="AJ161" s="12" t="s">
        <v>53</v>
      </c>
      <c r="AK161" s="12" t="s">
        <v>51</v>
      </c>
      <c r="AL161" s="12" t="s">
        <v>54</v>
      </c>
      <c r="AM161" s="12" t="s">
        <v>51</v>
      </c>
      <c r="AN161" s="12" t="s">
        <v>51</v>
      </c>
    </row>
    <row r="162" spans="1:40" ht="105">
      <c r="A162" s="10">
        <v>153</v>
      </c>
      <c r="B162" s="12" t="s">
        <v>65</v>
      </c>
      <c r="C162" s="12">
        <v>1022</v>
      </c>
      <c r="D162" s="12" t="s">
        <v>264</v>
      </c>
      <c r="E162" s="12" t="s">
        <v>187</v>
      </c>
      <c r="F162" s="12" t="s">
        <v>265</v>
      </c>
      <c r="G162" s="12" t="s">
        <v>266</v>
      </c>
      <c r="H162" s="12" t="s">
        <v>264</v>
      </c>
      <c r="I162" s="14" t="s">
        <v>272</v>
      </c>
      <c r="J162" s="63" t="s">
        <v>423</v>
      </c>
      <c r="K162" s="14" t="s">
        <v>269</v>
      </c>
      <c r="L162" s="14" t="s">
        <v>269</v>
      </c>
      <c r="M162" s="15">
        <v>44188</v>
      </c>
      <c r="N162" s="63"/>
      <c r="O162" s="12" t="s">
        <v>55</v>
      </c>
      <c r="P162" s="12" t="s">
        <v>60</v>
      </c>
      <c r="Q162" s="12" t="s">
        <v>60</v>
      </c>
      <c r="R162" s="12" t="s">
        <v>46</v>
      </c>
      <c r="S162" s="12" t="s">
        <v>61</v>
      </c>
      <c r="T162" s="63"/>
      <c r="U162" s="12" t="s">
        <v>48</v>
      </c>
      <c r="V162" s="63"/>
      <c r="W162" s="12" t="s">
        <v>58</v>
      </c>
      <c r="X162" s="63">
        <f t="shared" si="6"/>
        <v>3</v>
      </c>
      <c r="Y162" s="16" t="str">
        <f t="shared" si="7"/>
        <v>Baja</v>
      </c>
      <c r="Z162" s="63"/>
      <c r="AA162" s="12" t="s">
        <v>50</v>
      </c>
      <c r="AB162" s="8" t="s">
        <v>270</v>
      </c>
      <c r="AC162" s="14" t="s">
        <v>271</v>
      </c>
      <c r="AD162" s="12" t="s">
        <v>52</v>
      </c>
      <c r="AE162" s="63"/>
      <c r="AF162" s="63"/>
      <c r="AG162" s="63"/>
      <c r="AH162" s="63"/>
      <c r="AI162" s="63"/>
      <c r="AJ162" s="12" t="s">
        <v>53</v>
      </c>
      <c r="AK162" s="12" t="s">
        <v>51</v>
      </c>
      <c r="AL162" s="12" t="s">
        <v>54</v>
      </c>
      <c r="AM162" s="12" t="s">
        <v>51</v>
      </c>
      <c r="AN162" s="12" t="s">
        <v>51</v>
      </c>
    </row>
    <row r="163" spans="1:40" ht="105">
      <c r="A163" s="10">
        <v>154</v>
      </c>
      <c r="B163" s="12" t="s">
        <v>65</v>
      </c>
      <c r="C163" s="12">
        <v>1022</v>
      </c>
      <c r="D163" s="12" t="s">
        <v>264</v>
      </c>
      <c r="E163" s="12" t="s">
        <v>187</v>
      </c>
      <c r="F163" s="12" t="s">
        <v>265</v>
      </c>
      <c r="G163" s="12" t="s">
        <v>266</v>
      </c>
      <c r="H163" s="12" t="s">
        <v>264</v>
      </c>
      <c r="I163" s="14" t="s">
        <v>272</v>
      </c>
      <c r="J163" s="63" t="s">
        <v>424</v>
      </c>
      <c r="K163" s="14" t="s">
        <v>269</v>
      </c>
      <c r="L163" s="14" t="s">
        <v>269</v>
      </c>
      <c r="M163" s="15">
        <v>44188</v>
      </c>
      <c r="N163" s="63"/>
      <c r="O163" s="12" t="s">
        <v>55</v>
      </c>
      <c r="P163" s="12" t="s">
        <v>60</v>
      </c>
      <c r="Q163" s="12" t="s">
        <v>60</v>
      </c>
      <c r="R163" s="12" t="s">
        <v>46</v>
      </c>
      <c r="S163" s="12" t="s">
        <v>61</v>
      </c>
      <c r="T163" s="63"/>
      <c r="U163" s="12" t="s">
        <v>48</v>
      </c>
      <c r="V163" s="63"/>
      <c r="W163" s="12" t="s">
        <v>58</v>
      </c>
      <c r="X163" s="63">
        <f t="shared" si="6"/>
        <v>3</v>
      </c>
      <c r="Y163" s="16" t="str">
        <f t="shared" si="7"/>
        <v>Baja</v>
      </c>
      <c r="Z163" s="63"/>
      <c r="AA163" s="12" t="s">
        <v>50</v>
      </c>
      <c r="AB163" s="8" t="s">
        <v>270</v>
      </c>
      <c r="AC163" s="14" t="s">
        <v>271</v>
      </c>
      <c r="AD163" s="12" t="s">
        <v>52</v>
      </c>
      <c r="AE163" s="63"/>
      <c r="AF163" s="63"/>
      <c r="AG163" s="63"/>
      <c r="AH163" s="63"/>
      <c r="AI163" s="63"/>
      <c r="AJ163" s="12" t="s">
        <v>53</v>
      </c>
      <c r="AK163" s="12" t="s">
        <v>51</v>
      </c>
      <c r="AL163" s="12" t="s">
        <v>54</v>
      </c>
      <c r="AM163" s="12" t="s">
        <v>51</v>
      </c>
      <c r="AN163" s="12" t="s">
        <v>51</v>
      </c>
    </row>
    <row r="164" spans="1:40" ht="105">
      <c r="A164" s="10">
        <v>155</v>
      </c>
      <c r="B164" s="12" t="s">
        <v>65</v>
      </c>
      <c r="C164" s="12">
        <v>1022</v>
      </c>
      <c r="D164" s="12" t="s">
        <v>264</v>
      </c>
      <c r="E164" s="12" t="s">
        <v>187</v>
      </c>
      <c r="F164" s="12" t="s">
        <v>265</v>
      </c>
      <c r="G164" s="12" t="s">
        <v>266</v>
      </c>
      <c r="H164" s="12" t="s">
        <v>264</v>
      </c>
      <c r="I164" s="14" t="s">
        <v>272</v>
      </c>
      <c r="J164" s="63" t="s">
        <v>425</v>
      </c>
      <c r="K164" s="14" t="s">
        <v>269</v>
      </c>
      <c r="L164" s="14" t="s">
        <v>269</v>
      </c>
      <c r="M164" s="15">
        <v>44188</v>
      </c>
      <c r="N164" s="63"/>
      <c r="O164" s="12" t="s">
        <v>55</v>
      </c>
      <c r="P164" s="12" t="s">
        <v>60</v>
      </c>
      <c r="Q164" s="12" t="s">
        <v>60</v>
      </c>
      <c r="R164" s="12" t="s">
        <v>46</v>
      </c>
      <c r="S164" s="12" t="s">
        <v>61</v>
      </c>
      <c r="T164" s="63"/>
      <c r="U164" s="12" t="s">
        <v>48</v>
      </c>
      <c r="V164" s="63"/>
      <c r="W164" s="12" t="s">
        <v>58</v>
      </c>
      <c r="X164" s="63">
        <f t="shared" si="6"/>
        <v>3</v>
      </c>
      <c r="Y164" s="16" t="str">
        <f t="shared" si="7"/>
        <v>Baja</v>
      </c>
      <c r="Z164" s="63"/>
      <c r="AA164" s="12" t="s">
        <v>50</v>
      </c>
      <c r="AB164" s="8" t="s">
        <v>270</v>
      </c>
      <c r="AC164" s="14" t="s">
        <v>271</v>
      </c>
      <c r="AD164" s="12" t="s">
        <v>52</v>
      </c>
      <c r="AE164" s="63"/>
      <c r="AF164" s="63"/>
      <c r="AG164" s="63"/>
      <c r="AH164" s="63"/>
      <c r="AI164" s="63"/>
      <c r="AJ164" s="12" t="s">
        <v>53</v>
      </c>
      <c r="AK164" s="12" t="s">
        <v>51</v>
      </c>
      <c r="AL164" s="12" t="s">
        <v>54</v>
      </c>
      <c r="AM164" s="12" t="s">
        <v>51</v>
      </c>
      <c r="AN164" s="12" t="s">
        <v>51</v>
      </c>
    </row>
    <row r="165" spans="1:40" ht="105">
      <c r="A165" s="10">
        <v>156</v>
      </c>
      <c r="B165" s="12" t="s">
        <v>65</v>
      </c>
      <c r="C165" s="12">
        <v>1022</v>
      </c>
      <c r="D165" s="12" t="s">
        <v>264</v>
      </c>
      <c r="E165" s="12" t="s">
        <v>187</v>
      </c>
      <c r="F165" s="12" t="s">
        <v>265</v>
      </c>
      <c r="G165" s="12" t="s">
        <v>266</v>
      </c>
      <c r="H165" s="12" t="s">
        <v>264</v>
      </c>
      <c r="I165" s="14" t="s">
        <v>272</v>
      </c>
      <c r="J165" s="63" t="s">
        <v>426</v>
      </c>
      <c r="K165" s="14" t="s">
        <v>269</v>
      </c>
      <c r="L165" s="14" t="s">
        <v>269</v>
      </c>
      <c r="M165" s="15">
        <v>44188</v>
      </c>
      <c r="N165" s="63"/>
      <c r="O165" s="12" t="s">
        <v>55</v>
      </c>
      <c r="P165" s="12" t="s">
        <v>60</v>
      </c>
      <c r="Q165" s="12" t="s">
        <v>60</v>
      </c>
      <c r="R165" s="12" t="s">
        <v>46</v>
      </c>
      <c r="S165" s="12" t="s">
        <v>61</v>
      </c>
      <c r="T165" s="63"/>
      <c r="U165" s="12" t="s">
        <v>48</v>
      </c>
      <c r="V165" s="63"/>
      <c r="W165" s="12" t="s">
        <v>58</v>
      </c>
      <c r="X165" s="63">
        <f t="shared" si="6"/>
        <v>3</v>
      </c>
      <c r="Y165" s="16" t="str">
        <f t="shared" si="7"/>
        <v>Baja</v>
      </c>
      <c r="Z165" s="63"/>
      <c r="AA165" s="12" t="s">
        <v>50</v>
      </c>
      <c r="AB165" s="8" t="s">
        <v>270</v>
      </c>
      <c r="AC165" s="14" t="s">
        <v>271</v>
      </c>
      <c r="AD165" s="12" t="s">
        <v>52</v>
      </c>
      <c r="AE165" s="63"/>
      <c r="AF165" s="63"/>
      <c r="AG165" s="63"/>
      <c r="AH165" s="63"/>
      <c r="AI165" s="63"/>
      <c r="AJ165" s="12" t="s">
        <v>53</v>
      </c>
      <c r="AK165" s="12" t="s">
        <v>51</v>
      </c>
      <c r="AL165" s="12" t="s">
        <v>54</v>
      </c>
      <c r="AM165" s="12" t="s">
        <v>51</v>
      </c>
      <c r="AN165" s="12" t="s">
        <v>51</v>
      </c>
    </row>
    <row r="166" spans="1:40" ht="105">
      <c r="A166" s="10">
        <v>157</v>
      </c>
      <c r="B166" s="12" t="s">
        <v>65</v>
      </c>
      <c r="C166" s="12">
        <v>1022</v>
      </c>
      <c r="D166" s="12" t="s">
        <v>264</v>
      </c>
      <c r="E166" s="12" t="s">
        <v>187</v>
      </c>
      <c r="F166" s="12" t="s">
        <v>265</v>
      </c>
      <c r="G166" s="12" t="s">
        <v>266</v>
      </c>
      <c r="H166" s="12" t="s">
        <v>264</v>
      </c>
      <c r="I166" s="14" t="s">
        <v>427</v>
      </c>
      <c r="J166" s="63" t="s">
        <v>428</v>
      </c>
      <c r="K166" s="14" t="s">
        <v>269</v>
      </c>
      <c r="L166" s="14" t="s">
        <v>269</v>
      </c>
      <c r="M166" s="15">
        <v>44188</v>
      </c>
      <c r="N166" s="63"/>
      <c r="O166" s="12" t="s">
        <v>55</v>
      </c>
      <c r="P166" s="12" t="s">
        <v>60</v>
      </c>
      <c r="Q166" s="12" t="s">
        <v>60</v>
      </c>
      <c r="R166" s="12" t="s">
        <v>46</v>
      </c>
      <c r="S166" s="12" t="s">
        <v>61</v>
      </c>
      <c r="T166" s="63"/>
      <c r="U166" s="12" t="s">
        <v>48</v>
      </c>
      <c r="V166" s="63"/>
      <c r="W166" s="12" t="s">
        <v>58</v>
      </c>
      <c r="X166" s="63">
        <f t="shared" si="6"/>
        <v>3</v>
      </c>
      <c r="Y166" s="16" t="str">
        <f t="shared" si="7"/>
        <v>Baja</v>
      </c>
      <c r="Z166" s="63"/>
      <c r="AA166" s="12" t="s">
        <v>50</v>
      </c>
      <c r="AB166" s="8" t="s">
        <v>270</v>
      </c>
      <c r="AC166" s="14" t="s">
        <v>271</v>
      </c>
      <c r="AD166" s="12" t="s">
        <v>52</v>
      </c>
      <c r="AE166" s="63"/>
      <c r="AF166" s="63"/>
      <c r="AG166" s="63"/>
      <c r="AH166" s="63"/>
      <c r="AI166" s="63"/>
      <c r="AJ166" s="12" t="s">
        <v>53</v>
      </c>
      <c r="AK166" s="12" t="s">
        <v>51</v>
      </c>
      <c r="AL166" s="12" t="s">
        <v>54</v>
      </c>
      <c r="AM166" s="12" t="s">
        <v>51</v>
      </c>
      <c r="AN166" s="12" t="s">
        <v>51</v>
      </c>
    </row>
    <row r="167" spans="1:40" ht="105">
      <c r="A167" s="10">
        <v>158</v>
      </c>
      <c r="B167" s="12" t="s">
        <v>65</v>
      </c>
      <c r="C167" s="12">
        <v>1022</v>
      </c>
      <c r="D167" s="12" t="s">
        <v>264</v>
      </c>
      <c r="E167" s="12" t="s">
        <v>187</v>
      </c>
      <c r="F167" s="12" t="s">
        <v>265</v>
      </c>
      <c r="G167" s="12" t="s">
        <v>429</v>
      </c>
      <c r="H167" s="12" t="s">
        <v>430</v>
      </c>
      <c r="I167" s="14" t="s">
        <v>427</v>
      </c>
      <c r="J167" s="63" t="s">
        <v>431</v>
      </c>
      <c r="K167" s="14" t="s">
        <v>269</v>
      </c>
      <c r="L167" s="14" t="s">
        <v>269</v>
      </c>
      <c r="M167" s="15">
        <v>44188</v>
      </c>
      <c r="N167" s="63"/>
      <c r="O167" s="12" t="s">
        <v>55</v>
      </c>
      <c r="P167" s="12" t="s">
        <v>60</v>
      </c>
      <c r="Q167" s="12" t="s">
        <v>60</v>
      </c>
      <c r="R167" s="12" t="s">
        <v>46</v>
      </c>
      <c r="S167" s="12" t="s">
        <v>61</v>
      </c>
      <c r="T167" s="63"/>
      <c r="U167" s="12" t="s">
        <v>48</v>
      </c>
      <c r="V167" s="63"/>
      <c r="W167" s="12" t="s">
        <v>58</v>
      </c>
      <c r="X167" s="63">
        <f t="shared" si="6"/>
        <v>3</v>
      </c>
      <c r="Y167" s="16" t="str">
        <f t="shared" si="7"/>
        <v>Baja</v>
      </c>
      <c r="Z167" s="63"/>
      <c r="AA167" s="12" t="s">
        <v>50</v>
      </c>
      <c r="AB167" s="8" t="s">
        <v>270</v>
      </c>
      <c r="AC167" s="14" t="s">
        <v>271</v>
      </c>
      <c r="AD167" s="12" t="s">
        <v>52</v>
      </c>
      <c r="AE167" s="63"/>
      <c r="AF167" s="63"/>
      <c r="AG167" s="63"/>
      <c r="AH167" s="63"/>
      <c r="AI167" s="63"/>
      <c r="AJ167" s="12" t="s">
        <v>53</v>
      </c>
      <c r="AK167" s="12" t="s">
        <v>51</v>
      </c>
      <c r="AL167" s="12" t="s">
        <v>54</v>
      </c>
      <c r="AM167" s="12" t="s">
        <v>51</v>
      </c>
      <c r="AN167" s="12" t="s">
        <v>51</v>
      </c>
    </row>
    <row r="168" spans="1:40" ht="105">
      <c r="A168" s="10">
        <v>159</v>
      </c>
      <c r="B168" s="12" t="s">
        <v>65</v>
      </c>
      <c r="C168" s="12">
        <v>1022</v>
      </c>
      <c r="D168" s="12" t="s">
        <v>264</v>
      </c>
      <c r="E168" s="12" t="s">
        <v>187</v>
      </c>
      <c r="F168" s="12" t="s">
        <v>265</v>
      </c>
      <c r="G168" s="12" t="s">
        <v>432</v>
      </c>
      <c r="H168" s="12" t="s">
        <v>433</v>
      </c>
      <c r="I168" s="14" t="s">
        <v>427</v>
      </c>
      <c r="J168" s="63" t="s">
        <v>434</v>
      </c>
      <c r="K168" s="14" t="s">
        <v>269</v>
      </c>
      <c r="L168" s="14" t="s">
        <v>269</v>
      </c>
      <c r="M168" s="15">
        <v>44188</v>
      </c>
      <c r="N168" s="63"/>
      <c r="O168" s="12" t="s">
        <v>55</v>
      </c>
      <c r="P168" s="12" t="s">
        <v>60</v>
      </c>
      <c r="Q168" s="12" t="s">
        <v>60</v>
      </c>
      <c r="R168" s="12" t="s">
        <v>46</v>
      </c>
      <c r="S168" s="12" t="s">
        <v>61</v>
      </c>
      <c r="T168" s="63"/>
      <c r="U168" s="12" t="s">
        <v>48</v>
      </c>
      <c r="V168" s="63"/>
      <c r="W168" s="12" t="s">
        <v>58</v>
      </c>
      <c r="X168" s="63">
        <f t="shared" si="6"/>
        <v>3</v>
      </c>
      <c r="Y168" s="16" t="str">
        <f t="shared" si="7"/>
        <v>Baja</v>
      </c>
      <c r="Z168" s="63"/>
      <c r="AA168" s="12" t="s">
        <v>50</v>
      </c>
      <c r="AB168" s="8" t="s">
        <v>270</v>
      </c>
      <c r="AC168" s="14" t="s">
        <v>271</v>
      </c>
      <c r="AD168" s="12" t="s">
        <v>52</v>
      </c>
      <c r="AE168" s="63"/>
      <c r="AF168" s="63"/>
      <c r="AG168" s="63"/>
      <c r="AH168" s="63"/>
      <c r="AI168" s="63"/>
      <c r="AJ168" s="12" t="s">
        <v>53</v>
      </c>
      <c r="AK168" s="12" t="s">
        <v>51</v>
      </c>
      <c r="AL168" s="12" t="s">
        <v>54</v>
      </c>
      <c r="AM168" s="12" t="s">
        <v>51</v>
      </c>
      <c r="AN168" s="12" t="s">
        <v>51</v>
      </c>
    </row>
    <row r="169" spans="1:40" ht="105">
      <c r="A169" s="10">
        <v>160</v>
      </c>
      <c r="B169" s="12" t="s">
        <v>65</v>
      </c>
      <c r="C169" s="12">
        <v>1022</v>
      </c>
      <c r="D169" s="12" t="s">
        <v>264</v>
      </c>
      <c r="E169" s="12" t="s">
        <v>187</v>
      </c>
      <c r="F169" s="12" t="s">
        <v>265</v>
      </c>
      <c r="G169" s="12" t="s">
        <v>435</v>
      </c>
      <c r="H169" s="12" t="s">
        <v>436</v>
      </c>
      <c r="I169" s="14" t="s">
        <v>427</v>
      </c>
      <c r="J169" s="63" t="s">
        <v>437</v>
      </c>
      <c r="K169" s="14" t="s">
        <v>269</v>
      </c>
      <c r="L169" s="14" t="s">
        <v>269</v>
      </c>
      <c r="M169" s="15">
        <v>44188</v>
      </c>
      <c r="N169" s="63"/>
      <c r="O169" s="12" t="s">
        <v>55</v>
      </c>
      <c r="P169" s="12" t="s">
        <v>60</v>
      </c>
      <c r="Q169" s="12" t="s">
        <v>60</v>
      </c>
      <c r="R169" s="12" t="s">
        <v>46</v>
      </c>
      <c r="S169" s="12" t="s">
        <v>61</v>
      </c>
      <c r="T169" s="63"/>
      <c r="U169" s="12" t="s">
        <v>48</v>
      </c>
      <c r="V169" s="63"/>
      <c r="W169" s="12" t="s">
        <v>58</v>
      </c>
      <c r="X169" s="63">
        <f t="shared" si="6"/>
        <v>3</v>
      </c>
      <c r="Y169" s="16" t="str">
        <f t="shared" si="7"/>
        <v>Baja</v>
      </c>
      <c r="Z169" s="63"/>
      <c r="AA169" s="12" t="s">
        <v>50</v>
      </c>
      <c r="AB169" s="8" t="s">
        <v>270</v>
      </c>
      <c r="AC169" s="14" t="s">
        <v>271</v>
      </c>
      <c r="AD169" s="12" t="s">
        <v>52</v>
      </c>
      <c r="AE169" s="63"/>
      <c r="AF169" s="63"/>
      <c r="AG169" s="63"/>
      <c r="AH169" s="63"/>
      <c r="AI169" s="63"/>
      <c r="AJ169" s="12" t="s">
        <v>53</v>
      </c>
      <c r="AK169" s="12" t="s">
        <v>51</v>
      </c>
      <c r="AL169" s="12" t="s">
        <v>54</v>
      </c>
      <c r="AM169" s="12" t="s">
        <v>51</v>
      </c>
      <c r="AN169" s="12" t="s">
        <v>51</v>
      </c>
    </row>
    <row r="170" spans="1:40" ht="105">
      <c r="A170" s="10">
        <v>161</v>
      </c>
      <c r="B170" s="12" t="s">
        <v>65</v>
      </c>
      <c r="C170" s="12">
        <v>1022</v>
      </c>
      <c r="D170" s="12" t="s">
        <v>264</v>
      </c>
      <c r="E170" s="12" t="s">
        <v>187</v>
      </c>
      <c r="F170" s="12" t="s">
        <v>265</v>
      </c>
      <c r="G170" s="12" t="s">
        <v>438</v>
      </c>
      <c r="H170" s="12" t="s">
        <v>439</v>
      </c>
      <c r="I170" s="14" t="s">
        <v>427</v>
      </c>
      <c r="J170" s="63" t="s">
        <v>440</v>
      </c>
      <c r="K170" s="14" t="s">
        <v>269</v>
      </c>
      <c r="L170" s="14" t="s">
        <v>269</v>
      </c>
      <c r="M170" s="15">
        <v>44188</v>
      </c>
      <c r="N170" s="63"/>
      <c r="O170" s="12" t="s">
        <v>55</v>
      </c>
      <c r="P170" s="12" t="s">
        <v>60</v>
      </c>
      <c r="Q170" s="12" t="s">
        <v>60</v>
      </c>
      <c r="R170" s="12" t="s">
        <v>46</v>
      </c>
      <c r="S170" s="12" t="s">
        <v>61</v>
      </c>
      <c r="T170" s="63"/>
      <c r="U170" s="12" t="s">
        <v>48</v>
      </c>
      <c r="V170" s="63"/>
      <c r="W170" s="12" t="s">
        <v>58</v>
      </c>
      <c r="X170" s="63">
        <f t="shared" si="6"/>
        <v>3</v>
      </c>
      <c r="Y170" s="16" t="str">
        <f t="shared" si="7"/>
        <v>Baja</v>
      </c>
      <c r="Z170" s="63"/>
      <c r="AA170" s="12" t="s">
        <v>50</v>
      </c>
      <c r="AB170" s="8" t="s">
        <v>270</v>
      </c>
      <c r="AC170" s="14" t="s">
        <v>271</v>
      </c>
      <c r="AD170" s="12" t="s">
        <v>52</v>
      </c>
      <c r="AE170" s="63"/>
      <c r="AF170" s="63"/>
      <c r="AG170" s="63"/>
      <c r="AH170" s="63"/>
      <c r="AI170" s="63"/>
      <c r="AJ170" s="12" t="s">
        <v>53</v>
      </c>
      <c r="AK170" s="12" t="s">
        <v>51</v>
      </c>
      <c r="AL170" s="12" t="s">
        <v>54</v>
      </c>
      <c r="AM170" s="12" t="s">
        <v>51</v>
      </c>
      <c r="AN170" s="12" t="s">
        <v>51</v>
      </c>
    </row>
    <row r="171" spans="1:40" ht="105">
      <c r="A171" s="10">
        <v>162</v>
      </c>
      <c r="B171" s="12" t="s">
        <v>65</v>
      </c>
      <c r="C171" s="12">
        <v>1022</v>
      </c>
      <c r="D171" s="12" t="s">
        <v>264</v>
      </c>
      <c r="E171" s="12" t="s">
        <v>187</v>
      </c>
      <c r="F171" s="12" t="s">
        <v>265</v>
      </c>
      <c r="G171" s="12" t="s">
        <v>441</v>
      </c>
      <c r="H171" s="12" t="s">
        <v>442</v>
      </c>
      <c r="I171" s="14" t="s">
        <v>427</v>
      </c>
      <c r="J171" s="63" t="s">
        <v>443</v>
      </c>
      <c r="K171" s="14" t="s">
        <v>269</v>
      </c>
      <c r="L171" s="14" t="s">
        <v>269</v>
      </c>
      <c r="M171" s="15">
        <v>44188</v>
      </c>
      <c r="N171" s="63"/>
      <c r="O171" s="12" t="s">
        <v>55</v>
      </c>
      <c r="P171" s="12" t="s">
        <v>60</v>
      </c>
      <c r="Q171" s="12" t="s">
        <v>60</v>
      </c>
      <c r="R171" s="12" t="s">
        <v>46</v>
      </c>
      <c r="S171" s="12" t="s">
        <v>61</v>
      </c>
      <c r="T171" s="63"/>
      <c r="U171" s="12" t="s">
        <v>48</v>
      </c>
      <c r="V171" s="63"/>
      <c r="W171" s="12" t="s">
        <v>58</v>
      </c>
      <c r="X171" s="63">
        <f t="shared" si="6"/>
        <v>3</v>
      </c>
      <c r="Y171" s="16" t="str">
        <f t="shared" si="7"/>
        <v>Baja</v>
      </c>
      <c r="Z171" s="63"/>
      <c r="AA171" s="12" t="s">
        <v>50</v>
      </c>
      <c r="AB171" s="8" t="s">
        <v>270</v>
      </c>
      <c r="AC171" s="14" t="s">
        <v>271</v>
      </c>
      <c r="AD171" s="12" t="s">
        <v>52</v>
      </c>
      <c r="AE171" s="63"/>
      <c r="AF171" s="63"/>
      <c r="AG171" s="63"/>
      <c r="AH171" s="63"/>
      <c r="AI171" s="63"/>
      <c r="AJ171" s="12" t="s">
        <v>53</v>
      </c>
      <c r="AK171" s="12" t="s">
        <v>51</v>
      </c>
      <c r="AL171" s="12" t="s">
        <v>54</v>
      </c>
      <c r="AM171" s="12" t="s">
        <v>51</v>
      </c>
      <c r="AN171" s="12" t="s">
        <v>51</v>
      </c>
    </row>
    <row r="172" spans="1:40" ht="105">
      <c r="A172" s="10">
        <v>163</v>
      </c>
      <c r="B172" s="12" t="s">
        <v>65</v>
      </c>
      <c r="C172" s="12">
        <v>1022</v>
      </c>
      <c r="D172" s="12" t="s">
        <v>264</v>
      </c>
      <c r="E172" s="12" t="s">
        <v>187</v>
      </c>
      <c r="F172" s="12" t="s">
        <v>265</v>
      </c>
      <c r="G172" s="12" t="s">
        <v>444</v>
      </c>
      <c r="H172" s="12" t="s">
        <v>445</v>
      </c>
      <c r="I172" s="14" t="s">
        <v>427</v>
      </c>
      <c r="J172" s="63" t="s">
        <v>446</v>
      </c>
      <c r="K172" s="14" t="s">
        <v>269</v>
      </c>
      <c r="L172" s="14" t="s">
        <v>269</v>
      </c>
      <c r="M172" s="15">
        <v>44188</v>
      </c>
      <c r="N172" s="63"/>
      <c r="O172" s="12" t="s">
        <v>55</v>
      </c>
      <c r="P172" s="12" t="s">
        <v>60</v>
      </c>
      <c r="Q172" s="12" t="s">
        <v>60</v>
      </c>
      <c r="R172" s="12" t="s">
        <v>46</v>
      </c>
      <c r="S172" s="12" t="s">
        <v>61</v>
      </c>
      <c r="T172" s="63"/>
      <c r="U172" s="12" t="s">
        <v>48</v>
      </c>
      <c r="V172" s="63"/>
      <c r="W172" s="12" t="s">
        <v>58</v>
      </c>
      <c r="X172" s="63">
        <f t="shared" si="6"/>
        <v>3</v>
      </c>
      <c r="Y172" s="16" t="str">
        <f t="shared" si="7"/>
        <v>Baja</v>
      </c>
      <c r="Z172" s="63"/>
      <c r="AA172" s="12" t="s">
        <v>50</v>
      </c>
      <c r="AB172" s="8" t="s">
        <v>270</v>
      </c>
      <c r="AC172" s="14" t="s">
        <v>271</v>
      </c>
      <c r="AD172" s="12" t="s">
        <v>52</v>
      </c>
      <c r="AE172" s="63"/>
      <c r="AF172" s="63"/>
      <c r="AG172" s="63"/>
      <c r="AH172" s="63"/>
      <c r="AI172" s="63"/>
      <c r="AJ172" s="12" t="s">
        <v>53</v>
      </c>
      <c r="AK172" s="12" t="s">
        <v>51</v>
      </c>
      <c r="AL172" s="12" t="s">
        <v>54</v>
      </c>
      <c r="AM172" s="12" t="s">
        <v>51</v>
      </c>
      <c r="AN172" s="12" t="s">
        <v>51</v>
      </c>
    </row>
    <row r="173" spans="1:40" ht="105">
      <c r="A173" s="10">
        <v>164</v>
      </c>
      <c r="B173" s="12" t="s">
        <v>65</v>
      </c>
      <c r="C173" s="12">
        <v>1022</v>
      </c>
      <c r="D173" s="12" t="s">
        <v>264</v>
      </c>
      <c r="E173" s="12" t="s">
        <v>187</v>
      </c>
      <c r="F173" s="12" t="s">
        <v>265</v>
      </c>
      <c r="G173" s="12" t="s">
        <v>447</v>
      </c>
      <c r="H173" s="12" t="s">
        <v>448</v>
      </c>
      <c r="I173" s="14" t="s">
        <v>427</v>
      </c>
      <c r="J173" s="63" t="s">
        <v>449</v>
      </c>
      <c r="K173" s="14" t="s">
        <v>269</v>
      </c>
      <c r="L173" s="14" t="s">
        <v>269</v>
      </c>
      <c r="M173" s="15">
        <v>44188</v>
      </c>
      <c r="N173" s="63"/>
      <c r="O173" s="12" t="s">
        <v>55</v>
      </c>
      <c r="P173" s="12" t="s">
        <v>60</v>
      </c>
      <c r="Q173" s="12" t="s">
        <v>60</v>
      </c>
      <c r="R173" s="12" t="s">
        <v>46</v>
      </c>
      <c r="S173" s="12" t="s">
        <v>61</v>
      </c>
      <c r="T173" s="63"/>
      <c r="U173" s="12" t="s">
        <v>48</v>
      </c>
      <c r="V173" s="63"/>
      <c r="W173" s="12" t="s">
        <v>58</v>
      </c>
      <c r="X173" s="63">
        <f t="shared" si="6"/>
        <v>3</v>
      </c>
      <c r="Y173" s="16" t="str">
        <f t="shared" si="7"/>
        <v>Baja</v>
      </c>
      <c r="Z173" s="63"/>
      <c r="AA173" s="12" t="s">
        <v>50</v>
      </c>
      <c r="AB173" s="8" t="s">
        <v>270</v>
      </c>
      <c r="AC173" s="14" t="s">
        <v>271</v>
      </c>
      <c r="AD173" s="12" t="s">
        <v>52</v>
      </c>
      <c r="AE173" s="63"/>
      <c r="AF173" s="63"/>
      <c r="AG173" s="63"/>
      <c r="AH173" s="63"/>
      <c r="AI173" s="63"/>
      <c r="AJ173" s="12" t="s">
        <v>53</v>
      </c>
      <c r="AK173" s="12" t="s">
        <v>51</v>
      </c>
      <c r="AL173" s="12" t="s">
        <v>54</v>
      </c>
      <c r="AM173" s="12" t="s">
        <v>51</v>
      </c>
      <c r="AN173" s="12" t="s">
        <v>51</v>
      </c>
    </row>
    <row r="174" spans="1:40" ht="105">
      <c r="A174" s="10">
        <v>165</v>
      </c>
      <c r="B174" s="12" t="s">
        <v>65</v>
      </c>
      <c r="C174" s="12">
        <v>1022</v>
      </c>
      <c r="D174" s="12" t="s">
        <v>264</v>
      </c>
      <c r="E174" s="12" t="s">
        <v>187</v>
      </c>
      <c r="F174" s="12" t="s">
        <v>265</v>
      </c>
      <c r="G174" s="12" t="s">
        <v>450</v>
      </c>
      <c r="H174" s="12" t="s">
        <v>451</v>
      </c>
      <c r="I174" s="14" t="s">
        <v>427</v>
      </c>
      <c r="J174" s="63" t="s">
        <v>452</v>
      </c>
      <c r="K174" s="14" t="s">
        <v>269</v>
      </c>
      <c r="L174" s="14" t="s">
        <v>269</v>
      </c>
      <c r="M174" s="15">
        <v>44188</v>
      </c>
      <c r="N174" s="63"/>
      <c r="O174" s="12" t="s">
        <v>55</v>
      </c>
      <c r="P174" s="12" t="s">
        <v>60</v>
      </c>
      <c r="Q174" s="12" t="s">
        <v>60</v>
      </c>
      <c r="R174" s="12" t="s">
        <v>46</v>
      </c>
      <c r="S174" s="12" t="s">
        <v>61</v>
      </c>
      <c r="T174" s="63"/>
      <c r="U174" s="12" t="s">
        <v>48</v>
      </c>
      <c r="V174" s="63"/>
      <c r="W174" s="12" t="s">
        <v>58</v>
      </c>
      <c r="X174" s="63">
        <f t="shared" si="6"/>
        <v>3</v>
      </c>
      <c r="Y174" s="16" t="str">
        <f t="shared" si="7"/>
        <v>Baja</v>
      </c>
      <c r="Z174" s="63"/>
      <c r="AA174" s="12" t="s">
        <v>50</v>
      </c>
      <c r="AB174" s="8" t="s">
        <v>270</v>
      </c>
      <c r="AC174" s="14" t="s">
        <v>271</v>
      </c>
      <c r="AD174" s="12" t="s">
        <v>52</v>
      </c>
      <c r="AE174" s="63"/>
      <c r="AF174" s="63"/>
      <c r="AG174" s="63"/>
      <c r="AH174" s="63"/>
      <c r="AI174" s="63"/>
      <c r="AJ174" s="12" t="s">
        <v>53</v>
      </c>
      <c r="AK174" s="12" t="s">
        <v>51</v>
      </c>
      <c r="AL174" s="12" t="s">
        <v>54</v>
      </c>
      <c r="AM174" s="12" t="s">
        <v>51</v>
      </c>
      <c r="AN174" s="12" t="s">
        <v>51</v>
      </c>
    </row>
    <row r="175" spans="1:40" ht="105">
      <c r="A175" s="10">
        <v>166</v>
      </c>
      <c r="B175" s="12" t="s">
        <v>65</v>
      </c>
      <c r="C175" s="12">
        <v>1022</v>
      </c>
      <c r="D175" s="12" t="s">
        <v>264</v>
      </c>
      <c r="E175" s="12" t="s">
        <v>187</v>
      </c>
      <c r="F175" s="12" t="s">
        <v>265</v>
      </c>
      <c r="G175" s="12" t="s">
        <v>453</v>
      </c>
      <c r="H175" s="12" t="s">
        <v>454</v>
      </c>
      <c r="I175" s="14" t="s">
        <v>427</v>
      </c>
      <c r="J175" s="63" t="s">
        <v>455</v>
      </c>
      <c r="K175" s="14" t="s">
        <v>269</v>
      </c>
      <c r="L175" s="14" t="s">
        <v>269</v>
      </c>
      <c r="M175" s="15">
        <v>44188</v>
      </c>
      <c r="N175" s="63"/>
      <c r="O175" s="12" t="s">
        <v>55</v>
      </c>
      <c r="P175" s="12" t="s">
        <v>60</v>
      </c>
      <c r="Q175" s="12" t="s">
        <v>60</v>
      </c>
      <c r="R175" s="12" t="s">
        <v>46</v>
      </c>
      <c r="S175" s="12" t="s">
        <v>61</v>
      </c>
      <c r="T175" s="63"/>
      <c r="U175" s="12" t="s">
        <v>48</v>
      </c>
      <c r="V175" s="63"/>
      <c r="W175" s="12" t="s">
        <v>58</v>
      </c>
      <c r="X175" s="63">
        <f t="shared" si="6"/>
        <v>3</v>
      </c>
      <c r="Y175" s="16" t="str">
        <f t="shared" si="7"/>
        <v>Baja</v>
      </c>
      <c r="Z175" s="63"/>
      <c r="AA175" s="12" t="s">
        <v>50</v>
      </c>
      <c r="AB175" s="8" t="s">
        <v>270</v>
      </c>
      <c r="AC175" s="14" t="s">
        <v>271</v>
      </c>
      <c r="AD175" s="12" t="s">
        <v>52</v>
      </c>
      <c r="AE175" s="63"/>
      <c r="AF175" s="63"/>
      <c r="AG175" s="63"/>
      <c r="AH175" s="63"/>
      <c r="AI175" s="63"/>
      <c r="AJ175" s="12" t="s">
        <v>53</v>
      </c>
      <c r="AK175" s="12" t="s">
        <v>51</v>
      </c>
      <c r="AL175" s="12" t="s">
        <v>54</v>
      </c>
      <c r="AM175" s="12" t="s">
        <v>51</v>
      </c>
      <c r="AN175" s="12" t="s">
        <v>51</v>
      </c>
    </row>
    <row r="176" spans="1:40" ht="105">
      <c r="A176" s="10">
        <v>167</v>
      </c>
      <c r="B176" s="12" t="s">
        <v>65</v>
      </c>
      <c r="C176" s="12">
        <v>1022</v>
      </c>
      <c r="D176" s="12" t="s">
        <v>264</v>
      </c>
      <c r="E176" s="12" t="s">
        <v>187</v>
      </c>
      <c r="F176" s="12" t="s">
        <v>265</v>
      </c>
      <c r="G176" s="12" t="s">
        <v>456</v>
      </c>
      <c r="H176" s="12" t="s">
        <v>457</v>
      </c>
      <c r="I176" s="14" t="s">
        <v>427</v>
      </c>
      <c r="J176" s="63" t="s">
        <v>458</v>
      </c>
      <c r="K176" s="14" t="s">
        <v>269</v>
      </c>
      <c r="L176" s="14" t="s">
        <v>269</v>
      </c>
      <c r="M176" s="15">
        <v>44188</v>
      </c>
      <c r="N176" s="63"/>
      <c r="O176" s="12" t="s">
        <v>55</v>
      </c>
      <c r="P176" s="12" t="s">
        <v>60</v>
      </c>
      <c r="Q176" s="12" t="s">
        <v>60</v>
      </c>
      <c r="R176" s="12" t="s">
        <v>46</v>
      </c>
      <c r="S176" s="12" t="s">
        <v>61</v>
      </c>
      <c r="T176" s="63"/>
      <c r="U176" s="12" t="s">
        <v>48</v>
      </c>
      <c r="V176" s="63"/>
      <c r="W176" s="12" t="s">
        <v>58</v>
      </c>
      <c r="X176" s="63">
        <f t="shared" si="6"/>
        <v>3</v>
      </c>
      <c r="Y176" s="16" t="str">
        <f t="shared" si="7"/>
        <v>Baja</v>
      </c>
      <c r="Z176" s="63"/>
      <c r="AA176" s="12" t="s">
        <v>50</v>
      </c>
      <c r="AB176" s="8" t="s">
        <v>270</v>
      </c>
      <c r="AC176" s="14" t="s">
        <v>271</v>
      </c>
      <c r="AD176" s="12" t="s">
        <v>52</v>
      </c>
      <c r="AE176" s="63"/>
      <c r="AF176" s="63"/>
      <c r="AG176" s="63"/>
      <c r="AH176" s="63"/>
      <c r="AI176" s="63"/>
      <c r="AJ176" s="12" t="s">
        <v>53</v>
      </c>
      <c r="AK176" s="12" t="s">
        <v>51</v>
      </c>
      <c r="AL176" s="12" t="s">
        <v>54</v>
      </c>
      <c r="AM176" s="12" t="s">
        <v>51</v>
      </c>
      <c r="AN176" s="12" t="s">
        <v>51</v>
      </c>
    </row>
    <row r="177" spans="1:40" ht="105">
      <c r="A177" s="10">
        <v>168</v>
      </c>
      <c r="B177" s="12" t="s">
        <v>65</v>
      </c>
      <c r="C177" s="12">
        <v>1022</v>
      </c>
      <c r="D177" s="12" t="s">
        <v>264</v>
      </c>
      <c r="E177" s="12" t="s">
        <v>187</v>
      </c>
      <c r="F177" s="12" t="s">
        <v>265</v>
      </c>
      <c r="G177" s="12" t="s">
        <v>459</v>
      </c>
      <c r="H177" s="12" t="s">
        <v>460</v>
      </c>
      <c r="I177" s="14" t="s">
        <v>427</v>
      </c>
      <c r="J177" s="63" t="s">
        <v>461</v>
      </c>
      <c r="K177" s="14" t="s">
        <v>269</v>
      </c>
      <c r="L177" s="14" t="s">
        <v>269</v>
      </c>
      <c r="M177" s="15">
        <v>44188</v>
      </c>
      <c r="N177" s="63"/>
      <c r="O177" s="12" t="s">
        <v>55</v>
      </c>
      <c r="P177" s="12" t="s">
        <v>60</v>
      </c>
      <c r="Q177" s="12" t="s">
        <v>60</v>
      </c>
      <c r="R177" s="12" t="s">
        <v>46</v>
      </c>
      <c r="S177" s="12" t="s">
        <v>61</v>
      </c>
      <c r="T177" s="63"/>
      <c r="U177" s="12" t="s">
        <v>48</v>
      </c>
      <c r="V177" s="63"/>
      <c r="W177" s="12" t="s">
        <v>58</v>
      </c>
      <c r="X177" s="63">
        <f t="shared" si="6"/>
        <v>3</v>
      </c>
      <c r="Y177" s="16" t="str">
        <f t="shared" si="7"/>
        <v>Baja</v>
      </c>
      <c r="Z177" s="63"/>
      <c r="AA177" s="12" t="s">
        <v>50</v>
      </c>
      <c r="AB177" s="8" t="s">
        <v>270</v>
      </c>
      <c r="AC177" s="14" t="s">
        <v>271</v>
      </c>
      <c r="AD177" s="12" t="s">
        <v>52</v>
      </c>
      <c r="AE177" s="63"/>
      <c r="AF177" s="63"/>
      <c r="AG177" s="63"/>
      <c r="AH177" s="63"/>
      <c r="AI177" s="63"/>
      <c r="AJ177" s="12" t="s">
        <v>53</v>
      </c>
      <c r="AK177" s="12" t="s">
        <v>51</v>
      </c>
      <c r="AL177" s="12" t="s">
        <v>54</v>
      </c>
      <c r="AM177" s="12" t="s">
        <v>51</v>
      </c>
      <c r="AN177" s="12" t="s">
        <v>51</v>
      </c>
    </row>
    <row r="178" spans="1:40" ht="105">
      <c r="A178" s="10">
        <v>169</v>
      </c>
      <c r="B178" s="12" t="s">
        <v>65</v>
      </c>
      <c r="C178" s="12">
        <v>1022</v>
      </c>
      <c r="D178" s="12" t="s">
        <v>264</v>
      </c>
      <c r="E178" s="12" t="s">
        <v>187</v>
      </c>
      <c r="F178" s="12" t="s">
        <v>265</v>
      </c>
      <c r="G178" s="12" t="s">
        <v>462</v>
      </c>
      <c r="H178" s="12" t="s">
        <v>463</v>
      </c>
      <c r="I178" s="14" t="s">
        <v>427</v>
      </c>
      <c r="J178" s="63" t="s">
        <v>464</v>
      </c>
      <c r="K178" s="14" t="s">
        <v>269</v>
      </c>
      <c r="L178" s="14" t="s">
        <v>269</v>
      </c>
      <c r="M178" s="15">
        <v>44188</v>
      </c>
      <c r="N178" s="63"/>
      <c r="O178" s="12" t="s">
        <v>55</v>
      </c>
      <c r="P178" s="12" t="s">
        <v>60</v>
      </c>
      <c r="Q178" s="12" t="s">
        <v>60</v>
      </c>
      <c r="R178" s="12" t="s">
        <v>46</v>
      </c>
      <c r="S178" s="12" t="s">
        <v>61</v>
      </c>
      <c r="T178" s="63"/>
      <c r="U178" s="12" t="s">
        <v>48</v>
      </c>
      <c r="V178" s="63"/>
      <c r="W178" s="12" t="s">
        <v>58</v>
      </c>
      <c r="X178" s="63">
        <f t="shared" si="6"/>
        <v>3</v>
      </c>
      <c r="Y178" s="16" t="str">
        <f t="shared" si="7"/>
        <v>Baja</v>
      </c>
      <c r="Z178" s="63"/>
      <c r="AA178" s="12" t="s">
        <v>50</v>
      </c>
      <c r="AB178" s="8" t="s">
        <v>270</v>
      </c>
      <c r="AC178" s="14" t="s">
        <v>271</v>
      </c>
      <c r="AD178" s="12" t="s">
        <v>52</v>
      </c>
      <c r="AE178" s="63"/>
      <c r="AF178" s="63"/>
      <c r="AG178" s="63"/>
      <c r="AH178" s="63"/>
      <c r="AI178" s="63"/>
      <c r="AJ178" s="12" t="s">
        <v>53</v>
      </c>
      <c r="AK178" s="12" t="s">
        <v>51</v>
      </c>
      <c r="AL178" s="12" t="s">
        <v>54</v>
      </c>
      <c r="AM178" s="12" t="s">
        <v>51</v>
      </c>
      <c r="AN178" s="12" t="s">
        <v>51</v>
      </c>
    </row>
    <row r="179" spans="1:40" ht="105">
      <c r="A179" s="10">
        <v>170</v>
      </c>
      <c r="B179" s="12" t="s">
        <v>65</v>
      </c>
      <c r="C179" s="12">
        <v>1022</v>
      </c>
      <c r="D179" s="12" t="s">
        <v>264</v>
      </c>
      <c r="E179" s="12" t="s">
        <v>187</v>
      </c>
      <c r="F179" s="12" t="s">
        <v>265</v>
      </c>
      <c r="G179" s="12" t="s">
        <v>465</v>
      </c>
      <c r="H179" s="12" t="s">
        <v>466</v>
      </c>
      <c r="I179" s="14" t="s">
        <v>427</v>
      </c>
      <c r="J179" s="63" t="s">
        <v>467</v>
      </c>
      <c r="K179" s="14" t="s">
        <v>269</v>
      </c>
      <c r="L179" s="14" t="s">
        <v>269</v>
      </c>
      <c r="M179" s="15">
        <v>44188</v>
      </c>
      <c r="N179" s="63"/>
      <c r="O179" s="12" t="s">
        <v>55</v>
      </c>
      <c r="P179" s="12" t="s">
        <v>60</v>
      </c>
      <c r="Q179" s="12" t="s">
        <v>60</v>
      </c>
      <c r="R179" s="12" t="s">
        <v>46</v>
      </c>
      <c r="S179" s="12" t="s">
        <v>61</v>
      </c>
      <c r="T179" s="63"/>
      <c r="U179" s="12" t="s">
        <v>48</v>
      </c>
      <c r="V179" s="63"/>
      <c r="W179" s="12" t="s">
        <v>58</v>
      </c>
      <c r="X179" s="63">
        <f t="shared" si="6"/>
        <v>3</v>
      </c>
      <c r="Y179" s="16" t="str">
        <f t="shared" si="7"/>
        <v>Baja</v>
      </c>
      <c r="Z179" s="63"/>
      <c r="AA179" s="12" t="s">
        <v>50</v>
      </c>
      <c r="AB179" s="8" t="s">
        <v>270</v>
      </c>
      <c r="AC179" s="14" t="s">
        <v>271</v>
      </c>
      <c r="AD179" s="12" t="s">
        <v>52</v>
      </c>
      <c r="AE179" s="63"/>
      <c r="AF179" s="63"/>
      <c r="AG179" s="63"/>
      <c r="AH179" s="63"/>
      <c r="AI179" s="63"/>
      <c r="AJ179" s="12" t="s">
        <v>53</v>
      </c>
      <c r="AK179" s="12" t="s">
        <v>51</v>
      </c>
      <c r="AL179" s="12" t="s">
        <v>54</v>
      </c>
      <c r="AM179" s="12" t="s">
        <v>51</v>
      </c>
      <c r="AN179" s="12" t="s">
        <v>51</v>
      </c>
    </row>
    <row r="180" spans="1:40" ht="105">
      <c r="A180" s="10">
        <v>171</v>
      </c>
      <c r="B180" s="12" t="s">
        <v>65</v>
      </c>
      <c r="C180" s="12">
        <v>1022</v>
      </c>
      <c r="D180" s="12" t="s">
        <v>264</v>
      </c>
      <c r="E180" s="12" t="s">
        <v>187</v>
      </c>
      <c r="F180" s="12" t="s">
        <v>265</v>
      </c>
      <c r="G180" s="12" t="s">
        <v>468</v>
      </c>
      <c r="H180" s="12" t="s">
        <v>469</v>
      </c>
      <c r="I180" s="14" t="s">
        <v>427</v>
      </c>
      <c r="J180" s="63" t="s">
        <v>470</v>
      </c>
      <c r="K180" s="14" t="s">
        <v>269</v>
      </c>
      <c r="L180" s="14" t="s">
        <v>269</v>
      </c>
      <c r="M180" s="15">
        <v>44188</v>
      </c>
      <c r="N180" s="63"/>
      <c r="O180" s="12" t="s">
        <v>55</v>
      </c>
      <c r="P180" s="12" t="s">
        <v>60</v>
      </c>
      <c r="Q180" s="12" t="s">
        <v>60</v>
      </c>
      <c r="R180" s="12" t="s">
        <v>46</v>
      </c>
      <c r="S180" s="12" t="s">
        <v>61</v>
      </c>
      <c r="T180" s="63"/>
      <c r="U180" s="12" t="s">
        <v>48</v>
      </c>
      <c r="V180" s="63"/>
      <c r="W180" s="12" t="s">
        <v>58</v>
      </c>
      <c r="X180" s="63">
        <f t="shared" si="6"/>
        <v>3</v>
      </c>
      <c r="Y180" s="16" t="str">
        <f t="shared" si="7"/>
        <v>Baja</v>
      </c>
      <c r="Z180" s="63"/>
      <c r="AA180" s="12" t="s">
        <v>50</v>
      </c>
      <c r="AB180" s="8" t="s">
        <v>270</v>
      </c>
      <c r="AC180" s="14" t="s">
        <v>271</v>
      </c>
      <c r="AD180" s="12" t="s">
        <v>52</v>
      </c>
      <c r="AE180" s="63"/>
      <c r="AF180" s="63"/>
      <c r="AG180" s="63"/>
      <c r="AH180" s="63"/>
      <c r="AI180" s="63"/>
      <c r="AJ180" s="12" t="s">
        <v>53</v>
      </c>
      <c r="AK180" s="12" t="s">
        <v>51</v>
      </c>
      <c r="AL180" s="12" t="s">
        <v>54</v>
      </c>
      <c r="AM180" s="12" t="s">
        <v>51</v>
      </c>
      <c r="AN180" s="12" t="s">
        <v>51</v>
      </c>
    </row>
    <row r="181" spans="1:40" ht="105">
      <c r="A181" s="10">
        <v>172</v>
      </c>
      <c r="B181" s="12" t="s">
        <v>65</v>
      </c>
      <c r="C181" s="12">
        <v>1022</v>
      </c>
      <c r="D181" s="12" t="s">
        <v>264</v>
      </c>
      <c r="E181" s="12" t="s">
        <v>187</v>
      </c>
      <c r="F181" s="12" t="s">
        <v>265</v>
      </c>
      <c r="G181" s="12" t="s">
        <v>471</v>
      </c>
      <c r="H181" s="12" t="s">
        <v>472</v>
      </c>
      <c r="I181" s="14" t="s">
        <v>427</v>
      </c>
      <c r="J181" s="63" t="s">
        <v>473</v>
      </c>
      <c r="K181" s="14" t="s">
        <v>269</v>
      </c>
      <c r="L181" s="14" t="s">
        <v>269</v>
      </c>
      <c r="M181" s="15">
        <v>44188</v>
      </c>
      <c r="N181" s="63"/>
      <c r="O181" s="12" t="s">
        <v>55</v>
      </c>
      <c r="P181" s="12" t="s">
        <v>60</v>
      </c>
      <c r="Q181" s="12" t="s">
        <v>60</v>
      </c>
      <c r="R181" s="12" t="s">
        <v>46</v>
      </c>
      <c r="S181" s="12" t="s">
        <v>61</v>
      </c>
      <c r="T181" s="63"/>
      <c r="U181" s="12" t="s">
        <v>48</v>
      </c>
      <c r="V181" s="63"/>
      <c r="W181" s="12" t="s">
        <v>58</v>
      </c>
      <c r="X181" s="63">
        <f t="shared" si="6"/>
        <v>3</v>
      </c>
      <c r="Y181" s="16" t="str">
        <f t="shared" si="7"/>
        <v>Baja</v>
      </c>
      <c r="Z181" s="63"/>
      <c r="AA181" s="12" t="s">
        <v>50</v>
      </c>
      <c r="AB181" s="8" t="s">
        <v>270</v>
      </c>
      <c r="AC181" s="14" t="s">
        <v>271</v>
      </c>
      <c r="AD181" s="12" t="s">
        <v>52</v>
      </c>
      <c r="AE181" s="63"/>
      <c r="AF181" s="63"/>
      <c r="AG181" s="63"/>
      <c r="AH181" s="63"/>
      <c r="AI181" s="63"/>
      <c r="AJ181" s="12" t="s">
        <v>53</v>
      </c>
      <c r="AK181" s="12" t="s">
        <v>51</v>
      </c>
      <c r="AL181" s="12" t="s">
        <v>54</v>
      </c>
      <c r="AM181" s="12" t="s">
        <v>51</v>
      </c>
      <c r="AN181" s="12" t="s">
        <v>51</v>
      </c>
    </row>
    <row r="182" spans="1:40" ht="105">
      <c r="A182" s="10">
        <v>173</v>
      </c>
      <c r="B182" s="12" t="s">
        <v>65</v>
      </c>
      <c r="C182" s="12">
        <v>1022</v>
      </c>
      <c r="D182" s="12" t="s">
        <v>264</v>
      </c>
      <c r="E182" s="12" t="s">
        <v>187</v>
      </c>
      <c r="F182" s="12" t="s">
        <v>265</v>
      </c>
      <c r="G182" s="12" t="s">
        <v>474</v>
      </c>
      <c r="H182" s="12" t="s">
        <v>475</v>
      </c>
      <c r="I182" s="14" t="s">
        <v>427</v>
      </c>
      <c r="J182" s="63" t="s">
        <v>476</v>
      </c>
      <c r="K182" s="14" t="s">
        <v>269</v>
      </c>
      <c r="L182" s="14" t="s">
        <v>269</v>
      </c>
      <c r="M182" s="15">
        <v>44188</v>
      </c>
      <c r="N182" s="63"/>
      <c r="O182" s="12" t="s">
        <v>55</v>
      </c>
      <c r="P182" s="12" t="s">
        <v>60</v>
      </c>
      <c r="Q182" s="12" t="s">
        <v>60</v>
      </c>
      <c r="R182" s="12" t="s">
        <v>46</v>
      </c>
      <c r="S182" s="12" t="s">
        <v>61</v>
      </c>
      <c r="T182" s="63"/>
      <c r="U182" s="12" t="s">
        <v>48</v>
      </c>
      <c r="V182" s="63"/>
      <c r="W182" s="12" t="s">
        <v>58</v>
      </c>
      <c r="X182" s="63">
        <f t="shared" si="6"/>
        <v>3</v>
      </c>
      <c r="Y182" s="16" t="str">
        <f t="shared" si="7"/>
        <v>Baja</v>
      </c>
      <c r="Z182" s="63"/>
      <c r="AA182" s="12" t="s">
        <v>50</v>
      </c>
      <c r="AB182" s="8" t="s">
        <v>270</v>
      </c>
      <c r="AC182" s="14" t="s">
        <v>271</v>
      </c>
      <c r="AD182" s="12" t="s">
        <v>52</v>
      </c>
      <c r="AE182" s="63"/>
      <c r="AF182" s="63"/>
      <c r="AG182" s="63"/>
      <c r="AH182" s="63"/>
      <c r="AI182" s="63"/>
      <c r="AJ182" s="12" t="s">
        <v>53</v>
      </c>
      <c r="AK182" s="12" t="s">
        <v>51</v>
      </c>
      <c r="AL182" s="12" t="s">
        <v>54</v>
      </c>
      <c r="AM182" s="12" t="s">
        <v>51</v>
      </c>
      <c r="AN182" s="12" t="s">
        <v>51</v>
      </c>
    </row>
    <row r="183" spans="1:40" ht="105">
      <c r="A183" s="10">
        <v>174</v>
      </c>
      <c r="B183" s="12" t="s">
        <v>65</v>
      </c>
      <c r="C183" s="12">
        <v>1022</v>
      </c>
      <c r="D183" s="12" t="s">
        <v>264</v>
      </c>
      <c r="E183" s="12" t="s">
        <v>187</v>
      </c>
      <c r="F183" s="12" t="s">
        <v>265</v>
      </c>
      <c r="G183" s="12" t="s">
        <v>477</v>
      </c>
      <c r="H183" s="12" t="s">
        <v>478</v>
      </c>
      <c r="I183" s="14" t="s">
        <v>427</v>
      </c>
      <c r="J183" s="63" t="s">
        <v>479</v>
      </c>
      <c r="K183" s="14" t="s">
        <v>269</v>
      </c>
      <c r="L183" s="14" t="s">
        <v>269</v>
      </c>
      <c r="M183" s="15">
        <v>44188</v>
      </c>
      <c r="N183" s="63"/>
      <c r="O183" s="12" t="s">
        <v>55</v>
      </c>
      <c r="P183" s="12" t="s">
        <v>60</v>
      </c>
      <c r="Q183" s="12" t="s">
        <v>60</v>
      </c>
      <c r="R183" s="12" t="s">
        <v>46</v>
      </c>
      <c r="S183" s="12" t="s">
        <v>61</v>
      </c>
      <c r="T183" s="63"/>
      <c r="U183" s="12" t="s">
        <v>48</v>
      </c>
      <c r="V183" s="63"/>
      <c r="W183" s="12" t="s">
        <v>58</v>
      </c>
      <c r="X183" s="63">
        <f t="shared" si="6"/>
        <v>3</v>
      </c>
      <c r="Y183" s="16" t="str">
        <f t="shared" si="7"/>
        <v>Baja</v>
      </c>
      <c r="Z183" s="63"/>
      <c r="AA183" s="12" t="s">
        <v>50</v>
      </c>
      <c r="AB183" s="8" t="s">
        <v>270</v>
      </c>
      <c r="AC183" s="14" t="s">
        <v>271</v>
      </c>
      <c r="AD183" s="12" t="s">
        <v>52</v>
      </c>
      <c r="AE183" s="63"/>
      <c r="AF183" s="63"/>
      <c r="AG183" s="63"/>
      <c r="AH183" s="63"/>
      <c r="AI183" s="63"/>
      <c r="AJ183" s="12" t="s">
        <v>53</v>
      </c>
      <c r="AK183" s="12" t="s">
        <v>51</v>
      </c>
      <c r="AL183" s="12" t="s">
        <v>54</v>
      </c>
      <c r="AM183" s="12" t="s">
        <v>51</v>
      </c>
      <c r="AN183" s="12" t="s">
        <v>51</v>
      </c>
    </row>
    <row r="184" spans="1:40" ht="105">
      <c r="A184" s="10">
        <v>175</v>
      </c>
      <c r="B184" s="12" t="s">
        <v>65</v>
      </c>
      <c r="C184" s="12">
        <v>1022</v>
      </c>
      <c r="D184" s="12" t="s">
        <v>264</v>
      </c>
      <c r="E184" s="12" t="s">
        <v>187</v>
      </c>
      <c r="F184" s="12" t="s">
        <v>265</v>
      </c>
      <c r="G184" s="12" t="s">
        <v>480</v>
      </c>
      <c r="H184" s="12" t="s">
        <v>481</v>
      </c>
      <c r="I184" s="14" t="s">
        <v>427</v>
      </c>
      <c r="J184" s="63" t="s">
        <v>482</v>
      </c>
      <c r="K184" s="14" t="s">
        <v>269</v>
      </c>
      <c r="L184" s="14" t="s">
        <v>269</v>
      </c>
      <c r="M184" s="15">
        <v>44188</v>
      </c>
      <c r="N184" s="63"/>
      <c r="O184" s="12" t="s">
        <v>55</v>
      </c>
      <c r="P184" s="12" t="s">
        <v>60</v>
      </c>
      <c r="Q184" s="12" t="s">
        <v>60</v>
      </c>
      <c r="R184" s="12" t="s">
        <v>46</v>
      </c>
      <c r="S184" s="12" t="s">
        <v>61</v>
      </c>
      <c r="T184" s="63"/>
      <c r="U184" s="12" t="s">
        <v>48</v>
      </c>
      <c r="V184" s="63"/>
      <c r="W184" s="12" t="s">
        <v>58</v>
      </c>
      <c r="X184" s="63">
        <f t="shared" si="6"/>
        <v>3</v>
      </c>
      <c r="Y184" s="16" t="str">
        <f t="shared" si="7"/>
        <v>Baja</v>
      </c>
      <c r="Z184" s="63"/>
      <c r="AA184" s="12" t="s">
        <v>50</v>
      </c>
      <c r="AB184" s="8" t="s">
        <v>270</v>
      </c>
      <c r="AC184" s="14" t="s">
        <v>271</v>
      </c>
      <c r="AD184" s="12" t="s">
        <v>52</v>
      </c>
      <c r="AE184" s="63"/>
      <c r="AF184" s="63"/>
      <c r="AG184" s="63"/>
      <c r="AH184" s="63"/>
      <c r="AI184" s="63"/>
      <c r="AJ184" s="12" t="s">
        <v>53</v>
      </c>
      <c r="AK184" s="12" t="s">
        <v>51</v>
      </c>
      <c r="AL184" s="12" t="s">
        <v>54</v>
      </c>
      <c r="AM184" s="12" t="s">
        <v>51</v>
      </c>
      <c r="AN184" s="12" t="s">
        <v>51</v>
      </c>
    </row>
    <row r="185" spans="1:40" ht="105">
      <c r="A185" s="10">
        <v>176</v>
      </c>
      <c r="B185" s="12" t="s">
        <v>65</v>
      </c>
      <c r="C185" s="12">
        <v>1022</v>
      </c>
      <c r="D185" s="12" t="s">
        <v>264</v>
      </c>
      <c r="E185" s="12" t="s">
        <v>187</v>
      </c>
      <c r="F185" s="12" t="s">
        <v>265</v>
      </c>
      <c r="G185" s="12" t="s">
        <v>483</v>
      </c>
      <c r="H185" s="12" t="s">
        <v>484</v>
      </c>
      <c r="I185" s="14" t="s">
        <v>427</v>
      </c>
      <c r="J185" s="63" t="s">
        <v>485</v>
      </c>
      <c r="K185" s="14" t="s">
        <v>269</v>
      </c>
      <c r="L185" s="14" t="s">
        <v>269</v>
      </c>
      <c r="M185" s="15">
        <v>44188</v>
      </c>
      <c r="N185" s="63"/>
      <c r="O185" s="12" t="s">
        <v>55</v>
      </c>
      <c r="P185" s="12" t="s">
        <v>60</v>
      </c>
      <c r="Q185" s="12" t="s">
        <v>60</v>
      </c>
      <c r="R185" s="12" t="s">
        <v>46</v>
      </c>
      <c r="S185" s="12" t="s">
        <v>61</v>
      </c>
      <c r="T185" s="63"/>
      <c r="U185" s="12" t="s">
        <v>48</v>
      </c>
      <c r="V185" s="63"/>
      <c r="W185" s="12" t="s">
        <v>58</v>
      </c>
      <c r="X185" s="63">
        <f t="shared" si="6"/>
        <v>3</v>
      </c>
      <c r="Y185" s="16" t="str">
        <f t="shared" si="7"/>
        <v>Baja</v>
      </c>
      <c r="Z185" s="63"/>
      <c r="AA185" s="12" t="s">
        <v>50</v>
      </c>
      <c r="AB185" s="8" t="s">
        <v>270</v>
      </c>
      <c r="AC185" s="14" t="s">
        <v>271</v>
      </c>
      <c r="AD185" s="12" t="s">
        <v>52</v>
      </c>
      <c r="AE185" s="63"/>
      <c r="AF185" s="63"/>
      <c r="AG185" s="63"/>
      <c r="AH185" s="63"/>
      <c r="AI185" s="63"/>
      <c r="AJ185" s="12" t="s">
        <v>53</v>
      </c>
      <c r="AK185" s="12" t="s">
        <v>51</v>
      </c>
      <c r="AL185" s="12" t="s">
        <v>54</v>
      </c>
      <c r="AM185" s="12" t="s">
        <v>51</v>
      </c>
      <c r="AN185" s="12" t="s">
        <v>51</v>
      </c>
    </row>
    <row r="186" spans="1:40" ht="105">
      <c r="A186" s="10">
        <v>177</v>
      </c>
      <c r="B186" s="12" t="s">
        <v>65</v>
      </c>
      <c r="C186" s="12">
        <v>1022</v>
      </c>
      <c r="D186" s="12" t="s">
        <v>264</v>
      </c>
      <c r="E186" s="12" t="s">
        <v>187</v>
      </c>
      <c r="F186" s="12" t="s">
        <v>265</v>
      </c>
      <c r="G186" s="12" t="s">
        <v>486</v>
      </c>
      <c r="H186" s="12" t="s">
        <v>487</v>
      </c>
      <c r="I186" s="14" t="s">
        <v>427</v>
      </c>
      <c r="J186" s="63" t="s">
        <v>488</v>
      </c>
      <c r="K186" s="14" t="s">
        <v>269</v>
      </c>
      <c r="L186" s="14" t="s">
        <v>269</v>
      </c>
      <c r="M186" s="15">
        <v>44188</v>
      </c>
      <c r="N186" s="63"/>
      <c r="O186" s="12" t="s">
        <v>55</v>
      </c>
      <c r="P186" s="12" t="s">
        <v>60</v>
      </c>
      <c r="Q186" s="12" t="s">
        <v>60</v>
      </c>
      <c r="R186" s="12" t="s">
        <v>46</v>
      </c>
      <c r="S186" s="12" t="s">
        <v>61</v>
      </c>
      <c r="T186" s="63"/>
      <c r="U186" s="12" t="s">
        <v>48</v>
      </c>
      <c r="V186" s="63"/>
      <c r="W186" s="12" t="s">
        <v>58</v>
      </c>
      <c r="X186" s="63">
        <f t="shared" si="6"/>
        <v>3</v>
      </c>
      <c r="Y186" s="16" t="str">
        <f t="shared" si="7"/>
        <v>Baja</v>
      </c>
      <c r="Z186" s="63"/>
      <c r="AA186" s="12" t="s">
        <v>50</v>
      </c>
      <c r="AB186" s="8" t="s">
        <v>270</v>
      </c>
      <c r="AC186" s="14" t="s">
        <v>271</v>
      </c>
      <c r="AD186" s="12" t="s">
        <v>52</v>
      </c>
      <c r="AE186" s="63"/>
      <c r="AF186" s="63"/>
      <c r="AG186" s="63"/>
      <c r="AH186" s="63"/>
      <c r="AI186" s="63"/>
      <c r="AJ186" s="12" t="s">
        <v>53</v>
      </c>
      <c r="AK186" s="12" t="s">
        <v>51</v>
      </c>
      <c r="AL186" s="12" t="s">
        <v>54</v>
      </c>
      <c r="AM186" s="12" t="s">
        <v>51</v>
      </c>
      <c r="AN186" s="12" t="s">
        <v>51</v>
      </c>
    </row>
    <row r="187" spans="1:40" ht="75">
      <c r="A187" s="10">
        <v>178</v>
      </c>
      <c r="B187" s="12" t="s">
        <v>65</v>
      </c>
      <c r="C187" s="12">
        <v>1022</v>
      </c>
      <c r="D187" s="12" t="s">
        <v>489</v>
      </c>
      <c r="E187" s="12" t="s">
        <v>187</v>
      </c>
      <c r="F187" s="12" t="s">
        <v>265</v>
      </c>
      <c r="G187" s="12" t="s">
        <v>490</v>
      </c>
      <c r="H187" s="12" t="s">
        <v>489</v>
      </c>
      <c r="I187" s="63" t="s">
        <v>491</v>
      </c>
      <c r="J187" s="63" t="s">
        <v>492</v>
      </c>
      <c r="K187" s="14" t="s">
        <v>269</v>
      </c>
      <c r="L187" s="14" t="s">
        <v>269</v>
      </c>
      <c r="M187" s="15">
        <v>44189</v>
      </c>
      <c r="O187" s="12" t="s">
        <v>43</v>
      </c>
      <c r="P187" s="12" t="s">
        <v>44</v>
      </c>
      <c r="Q187" s="12" t="s">
        <v>45</v>
      </c>
      <c r="R187" s="12" t="s">
        <v>46</v>
      </c>
      <c r="S187" s="12" t="s">
        <v>61</v>
      </c>
      <c r="T187" s="63"/>
      <c r="U187" s="12" t="s">
        <v>48</v>
      </c>
      <c r="V187" s="63"/>
      <c r="W187" s="12" t="s">
        <v>58</v>
      </c>
      <c r="X187" s="63">
        <f t="shared" si="6"/>
        <v>3</v>
      </c>
      <c r="Y187" s="16" t="str">
        <f t="shared" si="7"/>
        <v>Baja</v>
      </c>
      <c r="Z187" s="63"/>
      <c r="AA187" s="12" t="s">
        <v>50</v>
      </c>
      <c r="AB187" s="63" t="s">
        <v>52</v>
      </c>
      <c r="AC187" s="14" t="s">
        <v>271</v>
      </c>
      <c r="AD187" s="12" t="s">
        <v>52</v>
      </c>
      <c r="AE187" s="63"/>
      <c r="AF187" s="63"/>
      <c r="AG187" s="63"/>
      <c r="AH187" s="63"/>
      <c r="AI187" s="63"/>
      <c r="AJ187" s="12" t="s">
        <v>53</v>
      </c>
      <c r="AK187" s="12" t="s">
        <v>51</v>
      </c>
      <c r="AL187" s="12" t="s">
        <v>54</v>
      </c>
      <c r="AM187" s="12" t="s">
        <v>51</v>
      </c>
      <c r="AN187" s="12" t="s">
        <v>51</v>
      </c>
    </row>
  </sheetData>
  <autoFilter ref="A9:BE9"/>
  <mergeCells count="10">
    <mergeCell ref="B8:R8"/>
    <mergeCell ref="S8:AC8"/>
    <mergeCell ref="AD8:AI8"/>
    <mergeCell ref="AJ8:AN8"/>
    <mergeCell ref="B2:AN4"/>
    <mergeCell ref="B5:F5"/>
    <mergeCell ref="G5:J5"/>
    <mergeCell ref="K5:AN6"/>
    <mergeCell ref="B6:F6"/>
    <mergeCell ref="G6:J6"/>
  </mergeCells>
  <dataValidations count="14">
    <dataValidation type="list" allowBlank="1" showInputMessage="1" showErrorMessage="1" sqref="B10:B187">
      <formula1>$BE$88:$BE$90</formula1>
    </dataValidation>
    <dataValidation type="list" allowBlank="1" showInputMessage="1" showErrorMessage="1" sqref="S10:S187">
      <formula1>$BE$36:$BE$38</formula1>
    </dataValidation>
    <dataValidation type="list" allowBlank="1" showInputMessage="1" showErrorMessage="1" sqref="R10:R187">
      <formula1>$BE$44:$BE$45</formula1>
    </dataValidation>
    <dataValidation type="list" allowBlank="1" showInputMessage="1" showErrorMessage="1" sqref="E10:E187">
      <formula1>$BE$9:$BE$14</formula1>
    </dataValidation>
    <dataValidation type="list" allowBlank="1" showInputMessage="1" showErrorMessage="1" sqref="O10:O187">
      <formula1>$BE$16:$BE$18</formula1>
    </dataValidation>
    <dataValidation type="list" allowBlank="1" showInputMessage="1" showErrorMessage="1" sqref="U10:U187 W10:W187">
      <formula1>$BE$40:$BE$42</formula1>
    </dataValidation>
    <dataValidation type="list" allowBlank="1" showInputMessage="1" showErrorMessage="1" sqref="AA10:AA187">
      <formula1>$BE$48:$BE$50</formula1>
    </dataValidation>
    <dataValidation type="list" allowBlank="1" showInputMessage="1" showErrorMessage="1" sqref="AM10:AN187 AI30:AI45 AI16:AK16 AD10:AD187 AE16:AG45 AI19:AI28 AJ10:AK15 AJ17:AK187">
      <formula1>$BE$52:$BE$54</formula1>
    </dataValidation>
    <dataValidation type="list" allowBlank="1" showInputMessage="1" showErrorMessage="1" sqref="AL10:AL187">
      <formula1>$BE$62:$BE$66</formula1>
    </dataValidation>
    <dataValidation type="list" allowBlank="1" showInputMessage="1" showErrorMessage="1" sqref="AF14:AF15 AF10:AF11 AF46:AF87">
      <formula1>$BE$84:$BE$85</formula1>
    </dataValidation>
    <dataValidation type="list" allowBlank="1" showInputMessage="1" showErrorMessage="1" sqref="AF12:AG13 AE10:AE15 AE46:AE87">
      <formula1>$BE$70:$BE$82</formula1>
    </dataValidation>
    <dataValidation type="list" allowBlank="1" showInputMessage="1" showErrorMessage="1" sqref="AI10:AI14 AG10:AG11 AG14:AG15 AG46:AG87">
      <formula1>$BE$57:$BE$60</formula1>
    </dataValidation>
    <dataValidation type="list" allowBlank="1" showInputMessage="1" showErrorMessage="1" sqref="P10:P187">
      <formula1>$BE$92:$BE$99</formula1>
    </dataValidation>
    <dataValidation type="list" allowBlank="1" showInputMessage="1" showErrorMessage="1" sqref="Q10:Q187">
      <formula1>$BE$101:$BE$107</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15"/>
  <sheetViews>
    <sheetView workbookViewId="0">
      <selection activeCell="AR11" sqref="AR11"/>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5" style="10" hidden="1" customWidth="1"/>
    <col min="21" max="21" width="23.140625" style="10" customWidth="1"/>
    <col min="22" max="22" width="3" style="10" hidden="1" customWidth="1"/>
    <col min="23" max="23" width="22.140625" style="10" customWidth="1"/>
    <col min="24" max="24" width="3.140625"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s="173" customFormat="1" ht="75">
      <c r="A10" s="173">
        <v>1</v>
      </c>
      <c r="B10" s="167"/>
      <c r="C10" s="167"/>
      <c r="D10" s="167"/>
      <c r="E10" s="167" t="s">
        <v>81</v>
      </c>
      <c r="F10" s="168" t="s">
        <v>950</v>
      </c>
      <c r="G10" s="167"/>
      <c r="H10" s="167"/>
      <c r="I10" s="168" t="s">
        <v>951</v>
      </c>
      <c r="J10" s="168" t="s">
        <v>952</v>
      </c>
      <c r="K10" s="168" t="s">
        <v>953</v>
      </c>
      <c r="L10" s="168" t="s">
        <v>954</v>
      </c>
      <c r="M10" s="169" t="s">
        <v>955</v>
      </c>
      <c r="N10" s="169"/>
      <c r="O10" s="169" t="s">
        <v>43</v>
      </c>
      <c r="P10" s="169" t="s">
        <v>60</v>
      </c>
      <c r="Q10" s="169" t="s">
        <v>60</v>
      </c>
      <c r="R10" s="169" t="s">
        <v>46</v>
      </c>
      <c r="S10" s="169" t="s">
        <v>61</v>
      </c>
      <c r="T10" s="170">
        <f t="shared" ref="T10:T73" si="0">IF(S10="No Clasificada",5,IF(S10="Información Pública / Pública =Bajo",1,IF(S10="Clasificada / Uso Interno = Medio",3,IF(S10="Pública Reservada / Confidencial =Alta",5,))))</f>
        <v>3</v>
      </c>
      <c r="U10" s="169" t="s">
        <v>58</v>
      </c>
      <c r="V10" s="170">
        <f>IF(U10="No Clasificada",5,IF(U10="Bajo",1,IF(U10="Medio",3,IF(U10="Alto",5,))))</f>
        <v>3</v>
      </c>
      <c r="W10" s="169" t="s">
        <v>58</v>
      </c>
      <c r="X10" s="170">
        <f t="shared" ref="X10:X73" si="1">IF(W10="No Clasificada",5,IF(W10="Bajo",1,IF(W10="Medio",3,IF(W10="Alto",5,))))</f>
        <v>3</v>
      </c>
      <c r="Y10" s="169" t="s">
        <v>58</v>
      </c>
      <c r="Z10" s="169">
        <f t="shared" ref="Z10:Z73" si="2">T10+V10+X10</f>
        <v>9</v>
      </c>
      <c r="AA10" s="169" t="s">
        <v>50</v>
      </c>
      <c r="AB10" s="171" t="s">
        <v>956</v>
      </c>
      <c r="AC10" s="168" t="s">
        <v>950</v>
      </c>
      <c r="AD10" s="169" t="s">
        <v>53</v>
      </c>
      <c r="AE10" s="77" t="s">
        <v>82</v>
      </c>
      <c r="AF10" s="169" t="s">
        <v>262</v>
      </c>
      <c r="AG10" s="169" t="s">
        <v>73</v>
      </c>
      <c r="AH10" s="172">
        <v>45631</v>
      </c>
      <c r="AI10" s="169"/>
      <c r="AJ10" s="169" t="s">
        <v>53</v>
      </c>
      <c r="AK10" s="169" t="s">
        <v>51</v>
      </c>
      <c r="AL10" s="77" t="s">
        <v>53</v>
      </c>
      <c r="AM10" s="169" t="s">
        <v>53</v>
      </c>
      <c r="AN10" s="169" t="s">
        <v>51</v>
      </c>
      <c r="BE10" s="173" t="s">
        <v>93</v>
      </c>
    </row>
    <row r="11" spans="1:57" s="173" customFormat="1" ht="75">
      <c r="A11" s="173">
        <v>2</v>
      </c>
      <c r="B11" s="167"/>
      <c r="C11" s="167"/>
      <c r="D11" s="167"/>
      <c r="E11" s="167" t="s">
        <v>81</v>
      </c>
      <c r="F11" s="168" t="s">
        <v>950</v>
      </c>
      <c r="G11" s="174"/>
      <c r="H11" s="174"/>
      <c r="I11" s="168" t="s">
        <v>957</v>
      </c>
      <c r="J11" s="168" t="s">
        <v>958</v>
      </c>
      <c r="K11" s="168" t="s">
        <v>953</v>
      </c>
      <c r="L11" s="168" t="s">
        <v>954</v>
      </c>
      <c r="M11" s="169" t="s">
        <v>955</v>
      </c>
      <c r="N11" s="169"/>
      <c r="O11" s="169" t="s">
        <v>59</v>
      </c>
      <c r="P11" s="169" t="s">
        <v>74</v>
      </c>
      <c r="Q11" s="169" t="s">
        <v>45</v>
      </c>
      <c r="R11" s="169" t="s">
        <v>46</v>
      </c>
      <c r="S11" s="169" t="s">
        <v>61</v>
      </c>
      <c r="T11" s="170">
        <f>IF(S11="No Clasificada",5,IF(S11="Información Pública / Pública =Bajo",1,IF(S11="Clasificada / Uso Interno = Medio",3,IF(S11="Pública Reservada / Confidencial =Alta",5,))))</f>
        <v>3</v>
      </c>
      <c r="U11" s="169" t="s">
        <v>58</v>
      </c>
      <c r="V11" s="170">
        <f>IF(U11="No Clasificada",5,IF(U11="Bajo",1,IF(U11="Medio",3,IF(U11="Alto",5,))))</f>
        <v>3</v>
      </c>
      <c r="W11" s="169" t="s">
        <v>58</v>
      </c>
      <c r="X11" s="170">
        <f>IF(W11="No Clasificada",5,IF(W11="Bajo",1,IF(W11="Medio",3,IF(W11="Alto",5,))))</f>
        <v>3</v>
      </c>
      <c r="Y11" s="169" t="s">
        <v>58</v>
      </c>
      <c r="Z11" s="169">
        <f>T11+V11+X11</f>
        <v>9</v>
      </c>
      <c r="AA11" s="169" t="s">
        <v>50</v>
      </c>
      <c r="AB11" s="171" t="s">
        <v>959</v>
      </c>
      <c r="AC11" s="168" t="s">
        <v>950</v>
      </c>
      <c r="AD11" s="169" t="s">
        <v>960</v>
      </c>
      <c r="AE11" s="77" t="s">
        <v>82</v>
      </c>
      <c r="AF11" s="169" t="s">
        <v>262</v>
      </c>
      <c r="AG11" s="169" t="s">
        <v>67</v>
      </c>
      <c r="AH11" s="172">
        <v>45631</v>
      </c>
      <c r="AI11" s="169"/>
      <c r="AJ11" s="169" t="s">
        <v>960</v>
      </c>
      <c r="AK11" s="169" t="s">
        <v>51</v>
      </c>
      <c r="AL11" s="77" t="s">
        <v>53</v>
      </c>
      <c r="AM11" s="169" t="s">
        <v>51</v>
      </c>
      <c r="AN11" s="169" t="s">
        <v>51</v>
      </c>
    </row>
    <row r="12" spans="1:57" s="173" customFormat="1" ht="75">
      <c r="A12" s="173">
        <v>3</v>
      </c>
      <c r="B12" s="169"/>
      <c r="C12" s="169"/>
      <c r="D12" s="167"/>
      <c r="E12" s="169" t="s">
        <v>81</v>
      </c>
      <c r="F12" s="168" t="s">
        <v>950</v>
      </c>
      <c r="G12" s="169"/>
      <c r="H12" s="169"/>
      <c r="I12" s="168" t="s">
        <v>961</v>
      </c>
      <c r="J12" s="168" t="s">
        <v>962</v>
      </c>
      <c r="K12" s="168" t="s">
        <v>953</v>
      </c>
      <c r="L12" s="168" t="s">
        <v>954</v>
      </c>
      <c r="M12" s="172">
        <v>45631</v>
      </c>
      <c r="N12" s="169"/>
      <c r="O12" s="169" t="s">
        <v>59</v>
      </c>
      <c r="P12" s="169" t="s">
        <v>56</v>
      </c>
      <c r="Q12" s="169" t="s">
        <v>57</v>
      </c>
      <c r="R12" s="169" t="s">
        <v>46</v>
      </c>
      <c r="S12" s="169" t="s">
        <v>61</v>
      </c>
      <c r="T12" s="170">
        <f>IF(S12="No Clasificada",5,IF(S12="Información Pública / Pública =Bajo",1,IF(S12="Clasificada / Uso Interno = Medio",3,IF(S12="Pública Reservada / Confidencial =Alta",5,))))</f>
        <v>3</v>
      </c>
      <c r="U12" s="169" t="s">
        <v>58</v>
      </c>
      <c r="V12" s="170">
        <f>IF(U12="No Clasificada",5,IF(U12="Bajo",1,IF(U12="Medio",3,IF(U12="Alto",5,))))</f>
        <v>3</v>
      </c>
      <c r="W12" s="169" t="s">
        <v>58</v>
      </c>
      <c r="X12" s="170">
        <f>IF(W12="No Clasificada",5,IF(W12="Bajo",1,IF(W12="Medio",3,IF(W12="Alto",5,))))</f>
        <v>3</v>
      </c>
      <c r="Y12" s="169" t="s">
        <v>58</v>
      </c>
      <c r="Z12" s="169">
        <f>T12+V12+X12</f>
        <v>9</v>
      </c>
      <c r="AA12" s="169" t="s">
        <v>50</v>
      </c>
      <c r="AB12" s="171" t="s">
        <v>963</v>
      </c>
      <c r="AC12" s="168" t="s">
        <v>950</v>
      </c>
      <c r="AD12" s="169" t="s">
        <v>879</v>
      </c>
      <c r="AE12" s="77" t="s">
        <v>82</v>
      </c>
      <c r="AF12" s="169" t="s">
        <v>262</v>
      </c>
      <c r="AG12" s="169" t="s">
        <v>67</v>
      </c>
      <c r="AH12" s="172">
        <v>45631</v>
      </c>
      <c r="AI12" s="169"/>
      <c r="AJ12" s="169" t="s">
        <v>53</v>
      </c>
      <c r="AK12" s="169" t="s">
        <v>51</v>
      </c>
      <c r="AL12" s="77" t="s">
        <v>53</v>
      </c>
      <c r="AM12" s="169" t="s">
        <v>51</v>
      </c>
      <c r="AN12" s="169" t="s">
        <v>51</v>
      </c>
    </row>
    <row r="13" spans="1:57" s="173" customFormat="1" ht="75">
      <c r="A13" s="173">
        <v>4</v>
      </c>
      <c r="B13" s="169"/>
      <c r="C13" s="169"/>
      <c r="D13" s="167"/>
      <c r="E13" s="169" t="s">
        <v>81</v>
      </c>
      <c r="F13" s="168" t="s">
        <v>950</v>
      </c>
      <c r="G13" s="169"/>
      <c r="H13" s="169"/>
      <c r="I13" s="168" t="s">
        <v>964</v>
      </c>
      <c r="J13" s="168" t="s">
        <v>965</v>
      </c>
      <c r="K13" s="168" t="s">
        <v>953</v>
      </c>
      <c r="L13" s="168" t="s">
        <v>954</v>
      </c>
      <c r="M13" s="169" t="s">
        <v>955</v>
      </c>
      <c r="N13" s="169"/>
      <c r="O13" s="169" t="s">
        <v>59</v>
      </c>
      <c r="P13" s="169" t="s">
        <v>56</v>
      </c>
      <c r="Q13" s="169" t="s">
        <v>57</v>
      </c>
      <c r="R13" s="169" t="s">
        <v>46</v>
      </c>
      <c r="S13" s="169" t="s">
        <v>61</v>
      </c>
      <c r="T13" s="170">
        <f>IF(S13="No Clasificada",5,IF(S13="Información Pública / Pública =Bajo",1,IF(S13="Clasificada / Uso Interno = Medio",3,IF(S13="Pública Reservada / Confidencial =Alta",5,))))</f>
        <v>3</v>
      </c>
      <c r="U13" s="169" t="s">
        <v>58</v>
      </c>
      <c r="V13" s="170">
        <f>IF(U13="No Clasificada",5,IF(U13="Bajo",1,IF(U13="Medio",3,IF(U13="Alto",5,))))</f>
        <v>3</v>
      </c>
      <c r="W13" s="169" t="s">
        <v>58</v>
      </c>
      <c r="X13" s="170">
        <f>IF(W13="No Clasificada",5,IF(W13="Bajo",1,IF(W13="Medio",3,IF(W13="Alto",5,))))</f>
        <v>3</v>
      </c>
      <c r="Y13" s="169" t="s">
        <v>58</v>
      </c>
      <c r="Z13" s="169">
        <f>T13+V13+X13</f>
        <v>9</v>
      </c>
      <c r="AA13" s="169" t="s">
        <v>50</v>
      </c>
      <c r="AB13" s="171" t="s">
        <v>966</v>
      </c>
      <c r="AC13" s="168" t="s">
        <v>950</v>
      </c>
      <c r="AD13" s="169" t="s">
        <v>53</v>
      </c>
      <c r="AE13" s="77" t="s">
        <v>82</v>
      </c>
      <c r="AF13" s="169" t="s">
        <v>262</v>
      </c>
      <c r="AG13" s="169" t="s">
        <v>67</v>
      </c>
      <c r="AH13" s="172">
        <v>45631</v>
      </c>
      <c r="AI13" s="169"/>
      <c r="AJ13" s="169" t="s">
        <v>51</v>
      </c>
      <c r="AK13" s="169" t="s">
        <v>51</v>
      </c>
      <c r="AL13" s="77" t="s">
        <v>53</v>
      </c>
      <c r="AM13" s="169" t="s">
        <v>51</v>
      </c>
      <c r="AN13" s="169" t="s">
        <v>51</v>
      </c>
    </row>
    <row r="14" spans="1:57" ht="45">
      <c r="A14" s="173">
        <v>5</v>
      </c>
      <c r="B14" s="167"/>
      <c r="C14" s="167"/>
      <c r="D14" s="167"/>
      <c r="E14" s="167" t="s">
        <v>81</v>
      </c>
      <c r="F14" s="168" t="s">
        <v>950</v>
      </c>
      <c r="G14" s="167"/>
      <c r="H14" s="167"/>
      <c r="I14" s="168" t="s">
        <v>967</v>
      </c>
      <c r="J14" s="168" t="s">
        <v>968</v>
      </c>
      <c r="K14" s="168" t="s">
        <v>969</v>
      </c>
      <c r="L14" s="168" t="s">
        <v>954</v>
      </c>
      <c r="M14" s="169" t="s">
        <v>955</v>
      </c>
      <c r="N14" s="169"/>
      <c r="O14" s="169" t="s">
        <v>59</v>
      </c>
      <c r="P14" s="169" t="s">
        <v>74</v>
      </c>
      <c r="Q14" s="169" t="s">
        <v>57</v>
      </c>
      <c r="R14" s="169" t="s">
        <v>46</v>
      </c>
      <c r="S14" s="169" t="s">
        <v>61</v>
      </c>
      <c r="T14" s="170">
        <f t="shared" si="0"/>
        <v>3</v>
      </c>
      <c r="U14" s="169" t="s">
        <v>58</v>
      </c>
      <c r="V14" s="170">
        <f t="shared" ref="V14:V77" si="3">IF(U14="No Clasificada",5,IF(U14="Bajo",1,IF(U14="Medio",3,IF(U14="Alto",5,))))</f>
        <v>3</v>
      </c>
      <c r="W14" s="169" t="s">
        <v>58</v>
      </c>
      <c r="X14" s="170">
        <f t="shared" si="1"/>
        <v>3</v>
      </c>
      <c r="Y14" s="169" t="s">
        <v>58</v>
      </c>
      <c r="Z14" s="169">
        <f t="shared" si="2"/>
        <v>9</v>
      </c>
      <c r="AA14" s="169" t="s">
        <v>50</v>
      </c>
      <c r="AB14" s="171" t="s">
        <v>970</v>
      </c>
      <c r="AC14" s="168" t="s">
        <v>950</v>
      </c>
      <c r="AD14" s="169" t="s">
        <v>53</v>
      </c>
      <c r="AE14" s="77" t="s">
        <v>72</v>
      </c>
      <c r="AF14" s="169" t="s">
        <v>52</v>
      </c>
      <c r="AG14" s="169" t="s">
        <v>67</v>
      </c>
      <c r="AH14" s="172">
        <v>45631</v>
      </c>
      <c r="AI14" s="169"/>
      <c r="AJ14" s="169" t="s">
        <v>53</v>
      </c>
      <c r="AK14" s="169" t="s">
        <v>51</v>
      </c>
      <c r="AL14" s="77" t="s">
        <v>53</v>
      </c>
      <c r="AM14" s="169" t="s">
        <v>53</v>
      </c>
      <c r="AN14" s="169" t="s">
        <v>51</v>
      </c>
      <c r="BE14" s="10" t="s">
        <v>81</v>
      </c>
    </row>
    <row r="15" spans="1:57" ht="45">
      <c r="A15" s="173">
        <v>6</v>
      </c>
      <c r="B15" s="167"/>
      <c r="C15" s="167"/>
      <c r="D15" s="167"/>
      <c r="E15" s="167" t="s">
        <v>81</v>
      </c>
      <c r="F15" s="168" t="s">
        <v>950</v>
      </c>
      <c r="G15" s="167"/>
      <c r="H15" s="167"/>
      <c r="I15" s="168" t="s">
        <v>971</v>
      </c>
      <c r="J15" s="168" t="s">
        <v>972</v>
      </c>
      <c r="K15" s="168" t="s">
        <v>969</v>
      </c>
      <c r="L15" s="168" t="s">
        <v>954</v>
      </c>
      <c r="M15" s="169" t="s">
        <v>955</v>
      </c>
      <c r="N15" s="169"/>
      <c r="O15" s="169" t="s">
        <v>59</v>
      </c>
      <c r="P15" s="169" t="s">
        <v>74</v>
      </c>
      <c r="Q15" s="169" t="s">
        <v>57</v>
      </c>
      <c r="R15" s="169" t="s">
        <v>46</v>
      </c>
      <c r="S15" s="169" t="s">
        <v>61</v>
      </c>
      <c r="T15" s="170">
        <f t="shared" si="0"/>
        <v>3</v>
      </c>
      <c r="U15" s="169" t="s">
        <v>58</v>
      </c>
      <c r="V15" s="170">
        <f t="shared" si="3"/>
        <v>3</v>
      </c>
      <c r="W15" s="169" t="s">
        <v>58</v>
      </c>
      <c r="X15" s="170">
        <f t="shared" si="1"/>
        <v>3</v>
      </c>
      <c r="Y15" s="169" t="s">
        <v>58</v>
      </c>
      <c r="Z15" s="169">
        <f t="shared" si="2"/>
        <v>9</v>
      </c>
      <c r="AA15" s="169" t="s">
        <v>50</v>
      </c>
      <c r="AB15" s="171" t="s">
        <v>970</v>
      </c>
      <c r="AC15" s="168" t="s">
        <v>950</v>
      </c>
      <c r="AD15" s="169" t="s">
        <v>53</v>
      </c>
      <c r="AE15" s="77" t="s">
        <v>72</v>
      </c>
      <c r="AF15" s="169" t="s">
        <v>52</v>
      </c>
      <c r="AG15" s="169" t="s">
        <v>67</v>
      </c>
      <c r="AH15" s="172">
        <v>45631</v>
      </c>
      <c r="AI15" s="169"/>
      <c r="AJ15" s="169" t="s">
        <v>53</v>
      </c>
      <c r="AK15" s="169" t="s">
        <v>51</v>
      </c>
      <c r="AL15" s="77" t="s">
        <v>53</v>
      </c>
      <c r="AM15" s="169" t="s">
        <v>53</v>
      </c>
      <c r="AN15" s="169" t="s">
        <v>51</v>
      </c>
    </row>
    <row r="16" spans="1:57" ht="45">
      <c r="A16" s="173">
        <v>7</v>
      </c>
      <c r="B16" s="167"/>
      <c r="C16" s="167"/>
      <c r="D16" s="167"/>
      <c r="E16" s="167" t="s">
        <v>81</v>
      </c>
      <c r="F16" s="168" t="s">
        <v>950</v>
      </c>
      <c r="G16" s="167"/>
      <c r="H16" s="167"/>
      <c r="I16" s="168" t="s">
        <v>973</v>
      </c>
      <c r="J16" s="168" t="s">
        <v>974</v>
      </c>
      <c r="K16" s="168" t="s">
        <v>969</v>
      </c>
      <c r="L16" s="168" t="s">
        <v>954</v>
      </c>
      <c r="M16" s="169" t="s">
        <v>955</v>
      </c>
      <c r="N16" s="169"/>
      <c r="O16" s="169" t="s">
        <v>59</v>
      </c>
      <c r="P16" s="169" t="s">
        <v>74</v>
      </c>
      <c r="Q16" s="169" t="s">
        <v>57</v>
      </c>
      <c r="R16" s="169" t="s">
        <v>46</v>
      </c>
      <c r="S16" s="169" t="s">
        <v>61</v>
      </c>
      <c r="T16" s="170">
        <f t="shared" si="0"/>
        <v>3</v>
      </c>
      <c r="U16" s="169" t="s">
        <v>58</v>
      </c>
      <c r="V16" s="170">
        <f t="shared" si="3"/>
        <v>3</v>
      </c>
      <c r="W16" s="169" t="s">
        <v>58</v>
      </c>
      <c r="X16" s="170">
        <f t="shared" si="1"/>
        <v>3</v>
      </c>
      <c r="Y16" s="169" t="s">
        <v>58</v>
      </c>
      <c r="Z16" s="169">
        <f t="shared" si="2"/>
        <v>9</v>
      </c>
      <c r="AA16" s="169" t="s">
        <v>50</v>
      </c>
      <c r="AB16" s="171" t="s">
        <v>970</v>
      </c>
      <c r="AC16" s="168" t="s">
        <v>950</v>
      </c>
      <c r="AD16" s="169" t="s">
        <v>53</v>
      </c>
      <c r="AE16" s="77" t="s">
        <v>72</v>
      </c>
      <c r="AF16" s="169" t="s">
        <v>52</v>
      </c>
      <c r="AG16" s="169" t="s">
        <v>67</v>
      </c>
      <c r="AH16" s="172">
        <v>45631</v>
      </c>
      <c r="AI16" s="169"/>
      <c r="AJ16" s="169" t="s">
        <v>53</v>
      </c>
      <c r="AK16" s="169" t="s">
        <v>51</v>
      </c>
      <c r="AL16" s="77" t="s">
        <v>53</v>
      </c>
      <c r="AM16" s="169" t="s">
        <v>53</v>
      </c>
      <c r="AN16" s="169" t="s">
        <v>51</v>
      </c>
    </row>
    <row r="17" spans="1:57" ht="45">
      <c r="A17" s="173">
        <v>8</v>
      </c>
      <c r="B17" s="167"/>
      <c r="C17" s="167"/>
      <c r="D17" s="167"/>
      <c r="E17" s="167" t="s">
        <v>81</v>
      </c>
      <c r="F17" s="168" t="s">
        <v>950</v>
      </c>
      <c r="G17" s="167"/>
      <c r="H17" s="167"/>
      <c r="I17" s="168" t="s">
        <v>975</v>
      </c>
      <c r="J17" s="168" t="s">
        <v>976</v>
      </c>
      <c r="K17" s="168" t="s">
        <v>977</v>
      </c>
      <c r="L17" s="168" t="s">
        <v>954</v>
      </c>
      <c r="M17" s="169" t="s">
        <v>955</v>
      </c>
      <c r="N17" s="169"/>
      <c r="O17" s="169" t="s">
        <v>59</v>
      </c>
      <c r="P17" s="169" t="s">
        <v>74</v>
      </c>
      <c r="Q17" s="169" t="s">
        <v>57</v>
      </c>
      <c r="R17" s="169" t="s">
        <v>46</v>
      </c>
      <c r="S17" s="169" t="s">
        <v>61</v>
      </c>
      <c r="T17" s="170">
        <f t="shared" si="0"/>
        <v>3</v>
      </c>
      <c r="U17" s="169" t="s">
        <v>58</v>
      </c>
      <c r="V17" s="170">
        <f t="shared" si="3"/>
        <v>3</v>
      </c>
      <c r="W17" s="169" t="s">
        <v>58</v>
      </c>
      <c r="X17" s="170">
        <f t="shared" si="1"/>
        <v>3</v>
      </c>
      <c r="Y17" s="169" t="s">
        <v>58</v>
      </c>
      <c r="Z17" s="169">
        <f t="shared" si="2"/>
        <v>9</v>
      </c>
      <c r="AA17" s="169" t="s">
        <v>50</v>
      </c>
      <c r="AB17" s="171" t="s">
        <v>970</v>
      </c>
      <c r="AC17" s="168" t="s">
        <v>950</v>
      </c>
      <c r="AD17" s="169" t="s">
        <v>53</v>
      </c>
      <c r="AE17" s="77" t="s">
        <v>72</v>
      </c>
      <c r="AF17" s="169" t="s">
        <v>52</v>
      </c>
      <c r="AG17" s="169" t="s">
        <v>67</v>
      </c>
      <c r="AH17" s="172">
        <v>45631</v>
      </c>
      <c r="AI17" s="169"/>
      <c r="AJ17" s="169" t="s">
        <v>53</v>
      </c>
      <c r="AK17" s="169" t="s">
        <v>51</v>
      </c>
      <c r="AL17" s="77" t="s">
        <v>53</v>
      </c>
      <c r="AM17" s="169" t="s">
        <v>53</v>
      </c>
      <c r="AN17" s="169" t="s">
        <v>51</v>
      </c>
    </row>
    <row r="18" spans="1:57" ht="75">
      <c r="A18" s="173">
        <v>9</v>
      </c>
      <c r="B18" s="167"/>
      <c r="C18" s="167"/>
      <c r="D18" s="167"/>
      <c r="E18" s="167" t="s">
        <v>81</v>
      </c>
      <c r="F18" s="168" t="s">
        <v>950</v>
      </c>
      <c r="G18" s="167"/>
      <c r="H18" s="167"/>
      <c r="I18" s="168" t="s">
        <v>978</v>
      </c>
      <c r="J18" s="168" t="s">
        <v>979</v>
      </c>
      <c r="K18" s="168" t="s">
        <v>969</v>
      </c>
      <c r="L18" s="168" t="s">
        <v>954</v>
      </c>
      <c r="M18" s="169" t="s">
        <v>955</v>
      </c>
      <c r="N18" s="169"/>
      <c r="O18" s="169" t="s">
        <v>59</v>
      </c>
      <c r="P18" s="169" t="s">
        <v>74</v>
      </c>
      <c r="Q18" s="169" t="s">
        <v>45</v>
      </c>
      <c r="R18" s="169" t="s">
        <v>46</v>
      </c>
      <c r="S18" s="169" t="s">
        <v>61</v>
      </c>
      <c r="T18" s="170">
        <f t="shared" si="0"/>
        <v>3</v>
      </c>
      <c r="U18" s="169" t="s">
        <v>58</v>
      </c>
      <c r="V18" s="170">
        <f t="shared" si="3"/>
        <v>3</v>
      </c>
      <c r="W18" s="169" t="s">
        <v>58</v>
      </c>
      <c r="X18" s="170">
        <f t="shared" si="1"/>
        <v>3</v>
      </c>
      <c r="Y18" s="169" t="s">
        <v>58</v>
      </c>
      <c r="Z18" s="169">
        <f t="shared" si="2"/>
        <v>9</v>
      </c>
      <c r="AA18" s="169" t="s">
        <v>50</v>
      </c>
      <c r="AB18" s="171" t="s">
        <v>980</v>
      </c>
      <c r="AC18" s="168" t="s">
        <v>950</v>
      </c>
      <c r="AD18" s="169" t="s">
        <v>53</v>
      </c>
      <c r="AE18" s="77" t="s">
        <v>82</v>
      </c>
      <c r="AF18" s="169" t="s">
        <v>262</v>
      </c>
      <c r="AG18" s="169" t="s">
        <v>73</v>
      </c>
      <c r="AH18" s="172">
        <v>45631</v>
      </c>
      <c r="AI18" s="169"/>
      <c r="AJ18" s="169" t="s">
        <v>53</v>
      </c>
      <c r="AK18" s="169" t="s">
        <v>51</v>
      </c>
      <c r="AL18" s="77" t="s">
        <v>53</v>
      </c>
      <c r="AM18" s="169" t="s">
        <v>53</v>
      </c>
      <c r="AN18" s="169" t="s">
        <v>51</v>
      </c>
    </row>
    <row r="19" spans="1:57" ht="75">
      <c r="A19" s="173">
        <v>10</v>
      </c>
      <c r="B19" s="167"/>
      <c r="C19" s="167"/>
      <c r="D19" s="167"/>
      <c r="E19" s="167" t="s">
        <v>81</v>
      </c>
      <c r="F19" s="168" t="s">
        <v>950</v>
      </c>
      <c r="G19" s="167"/>
      <c r="H19" s="167"/>
      <c r="I19" s="168" t="s">
        <v>981</v>
      </c>
      <c r="J19" s="168" t="s">
        <v>982</v>
      </c>
      <c r="K19" s="168" t="s">
        <v>969</v>
      </c>
      <c r="L19" s="168" t="s">
        <v>954</v>
      </c>
      <c r="M19" s="169" t="s">
        <v>955</v>
      </c>
      <c r="N19" s="169"/>
      <c r="O19" s="169" t="s">
        <v>59</v>
      </c>
      <c r="P19" s="169" t="s">
        <v>56</v>
      </c>
      <c r="Q19" s="169" t="s">
        <v>57</v>
      </c>
      <c r="R19" s="169" t="s">
        <v>46</v>
      </c>
      <c r="S19" s="169" t="s">
        <v>61</v>
      </c>
      <c r="T19" s="170">
        <f t="shared" si="0"/>
        <v>3</v>
      </c>
      <c r="U19" s="169" t="s">
        <v>58</v>
      </c>
      <c r="V19" s="170">
        <f t="shared" si="3"/>
        <v>3</v>
      </c>
      <c r="W19" s="169" t="s">
        <v>58</v>
      </c>
      <c r="X19" s="170">
        <f t="shared" si="1"/>
        <v>3</v>
      </c>
      <c r="Y19" s="169" t="s">
        <v>58</v>
      </c>
      <c r="Z19" s="169">
        <f t="shared" si="2"/>
        <v>9</v>
      </c>
      <c r="AA19" s="169" t="s">
        <v>50</v>
      </c>
      <c r="AB19" s="171" t="s">
        <v>980</v>
      </c>
      <c r="AC19" s="168" t="s">
        <v>950</v>
      </c>
      <c r="AD19" s="169" t="s">
        <v>53</v>
      </c>
      <c r="AE19" s="77" t="s">
        <v>82</v>
      </c>
      <c r="AF19" s="169" t="s">
        <v>262</v>
      </c>
      <c r="AG19" s="169" t="s">
        <v>73</v>
      </c>
      <c r="AH19" s="172">
        <v>45631</v>
      </c>
      <c r="AI19" s="169"/>
      <c r="AJ19" s="169" t="s">
        <v>53</v>
      </c>
      <c r="AK19" s="169" t="s">
        <v>51</v>
      </c>
      <c r="AL19" s="77" t="s">
        <v>53</v>
      </c>
      <c r="AM19" s="169" t="s">
        <v>53</v>
      </c>
      <c r="AN19" s="169" t="s">
        <v>51</v>
      </c>
    </row>
    <row r="20" spans="1:57" ht="75">
      <c r="A20" s="173">
        <v>11</v>
      </c>
      <c r="B20" s="167"/>
      <c r="C20" s="167"/>
      <c r="D20" s="167"/>
      <c r="E20" s="167" t="s">
        <v>81</v>
      </c>
      <c r="F20" s="168" t="s">
        <v>950</v>
      </c>
      <c r="G20" s="167"/>
      <c r="H20" s="167"/>
      <c r="I20" s="168" t="s">
        <v>983</v>
      </c>
      <c r="J20" s="168" t="s">
        <v>982</v>
      </c>
      <c r="K20" s="168" t="s">
        <v>969</v>
      </c>
      <c r="L20" s="168" t="s">
        <v>954</v>
      </c>
      <c r="M20" s="169" t="s">
        <v>955</v>
      </c>
      <c r="N20" s="169"/>
      <c r="O20" s="169" t="s">
        <v>59</v>
      </c>
      <c r="P20" s="169" t="s">
        <v>56</v>
      </c>
      <c r="Q20" s="169" t="s">
        <v>57</v>
      </c>
      <c r="R20" s="169" t="s">
        <v>46</v>
      </c>
      <c r="S20" s="169" t="s">
        <v>61</v>
      </c>
      <c r="T20" s="170">
        <f t="shared" si="0"/>
        <v>3</v>
      </c>
      <c r="U20" s="169" t="s">
        <v>58</v>
      </c>
      <c r="V20" s="170">
        <f t="shared" si="3"/>
        <v>3</v>
      </c>
      <c r="W20" s="169" t="s">
        <v>58</v>
      </c>
      <c r="X20" s="170">
        <f t="shared" si="1"/>
        <v>3</v>
      </c>
      <c r="Y20" s="169" t="s">
        <v>58</v>
      </c>
      <c r="Z20" s="169">
        <f t="shared" si="2"/>
        <v>9</v>
      </c>
      <c r="AA20" s="169" t="s">
        <v>50</v>
      </c>
      <c r="AB20" s="171" t="s">
        <v>980</v>
      </c>
      <c r="AC20" s="168" t="s">
        <v>950</v>
      </c>
      <c r="AD20" s="169" t="s">
        <v>53</v>
      </c>
      <c r="AE20" s="77" t="s">
        <v>82</v>
      </c>
      <c r="AF20" s="169" t="s">
        <v>262</v>
      </c>
      <c r="AG20" s="169" t="s">
        <v>73</v>
      </c>
      <c r="AH20" s="172">
        <v>45631</v>
      </c>
      <c r="AI20" s="169"/>
      <c r="AJ20" s="169" t="s">
        <v>53</v>
      </c>
      <c r="AK20" s="169" t="s">
        <v>51</v>
      </c>
      <c r="AL20" s="77" t="s">
        <v>53</v>
      </c>
      <c r="AM20" s="169" t="s">
        <v>53</v>
      </c>
      <c r="AN20" s="169" t="s">
        <v>51</v>
      </c>
    </row>
    <row r="21" spans="1:57" ht="75">
      <c r="A21" s="173">
        <v>12</v>
      </c>
      <c r="B21" s="167"/>
      <c r="C21" s="167"/>
      <c r="D21" s="167"/>
      <c r="E21" s="167" t="s">
        <v>81</v>
      </c>
      <c r="F21" s="168" t="s">
        <v>950</v>
      </c>
      <c r="G21" s="167"/>
      <c r="H21" s="167"/>
      <c r="I21" s="168" t="s">
        <v>984</v>
      </c>
      <c r="J21" s="168" t="s">
        <v>985</v>
      </c>
      <c r="K21" s="168" t="s">
        <v>969</v>
      </c>
      <c r="L21" s="168" t="s">
        <v>954</v>
      </c>
      <c r="M21" s="169" t="s">
        <v>955</v>
      </c>
      <c r="N21" s="169"/>
      <c r="O21" s="169" t="s">
        <v>43</v>
      </c>
      <c r="P21" s="169" t="s">
        <v>74</v>
      </c>
      <c r="Q21" s="169" t="s">
        <v>45</v>
      </c>
      <c r="R21" s="169" t="s">
        <v>46</v>
      </c>
      <c r="S21" s="169" t="s">
        <v>61</v>
      </c>
      <c r="T21" s="170">
        <f t="shared" si="0"/>
        <v>3</v>
      </c>
      <c r="U21" s="169" t="s">
        <v>58</v>
      </c>
      <c r="V21" s="170">
        <f t="shared" si="3"/>
        <v>3</v>
      </c>
      <c r="W21" s="169" t="s">
        <v>58</v>
      </c>
      <c r="X21" s="170">
        <f t="shared" si="1"/>
        <v>3</v>
      </c>
      <c r="Y21" s="169" t="s">
        <v>58</v>
      </c>
      <c r="Z21" s="169">
        <f t="shared" si="2"/>
        <v>9</v>
      </c>
      <c r="AA21" s="169" t="s">
        <v>50</v>
      </c>
      <c r="AB21" s="171" t="s">
        <v>980</v>
      </c>
      <c r="AC21" s="168" t="s">
        <v>950</v>
      </c>
      <c r="AD21" s="169" t="s">
        <v>53</v>
      </c>
      <c r="AE21" s="77" t="s">
        <v>82</v>
      </c>
      <c r="AF21" s="169" t="s">
        <v>262</v>
      </c>
      <c r="AG21" s="169" t="s">
        <v>73</v>
      </c>
      <c r="AH21" s="172">
        <v>45631</v>
      </c>
      <c r="AI21" s="169"/>
      <c r="AJ21" s="169" t="s">
        <v>53</v>
      </c>
      <c r="AK21" s="169" t="s">
        <v>51</v>
      </c>
      <c r="AL21" s="77" t="s">
        <v>53</v>
      </c>
      <c r="AM21" s="169" t="s">
        <v>53</v>
      </c>
      <c r="AN21" s="169" t="s">
        <v>51</v>
      </c>
    </row>
    <row r="22" spans="1:57" ht="75">
      <c r="A22" s="173">
        <v>13</v>
      </c>
      <c r="B22" s="167"/>
      <c r="C22" s="167"/>
      <c r="D22" s="167"/>
      <c r="E22" s="167" t="s">
        <v>81</v>
      </c>
      <c r="F22" s="168" t="s">
        <v>950</v>
      </c>
      <c r="G22" s="167"/>
      <c r="H22" s="167"/>
      <c r="I22" s="168" t="s">
        <v>986</v>
      </c>
      <c r="J22" s="168" t="s">
        <v>987</v>
      </c>
      <c r="K22" s="168" t="s">
        <v>969</v>
      </c>
      <c r="L22" s="168" t="s">
        <v>954</v>
      </c>
      <c r="M22" s="169" t="s">
        <v>955</v>
      </c>
      <c r="N22" s="169"/>
      <c r="O22" s="169" t="s">
        <v>43</v>
      </c>
      <c r="P22" s="169" t="s">
        <v>74</v>
      </c>
      <c r="Q22" s="169" t="s">
        <v>45</v>
      </c>
      <c r="R22" s="169" t="s">
        <v>46</v>
      </c>
      <c r="S22" s="169" t="s">
        <v>61</v>
      </c>
      <c r="T22" s="170">
        <f t="shared" si="0"/>
        <v>3</v>
      </c>
      <c r="U22" s="169" t="s">
        <v>58</v>
      </c>
      <c r="V22" s="170">
        <f t="shared" si="3"/>
        <v>3</v>
      </c>
      <c r="W22" s="169" t="s">
        <v>58</v>
      </c>
      <c r="X22" s="170">
        <f t="shared" si="1"/>
        <v>3</v>
      </c>
      <c r="Y22" s="169" t="s">
        <v>58</v>
      </c>
      <c r="Z22" s="169">
        <f t="shared" si="2"/>
        <v>9</v>
      </c>
      <c r="AA22" s="169" t="s">
        <v>50</v>
      </c>
      <c r="AB22" s="171" t="s">
        <v>980</v>
      </c>
      <c r="AC22" s="168" t="s">
        <v>950</v>
      </c>
      <c r="AD22" s="169" t="s">
        <v>53</v>
      </c>
      <c r="AE22" s="77" t="s">
        <v>82</v>
      </c>
      <c r="AF22" s="169" t="s">
        <v>262</v>
      </c>
      <c r="AG22" s="169" t="s">
        <v>73</v>
      </c>
      <c r="AH22" s="172">
        <v>45631</v>
      </c>
      <c r="AI22" s="169"/>
      <c r="AJ22" s="169" t="s">
        <v>53</v>
      </c>
      <c r="AK22" s="169" t="s">
        <v>51</v>
      </c>
      <c r="AL22" s="77" t="s">
        <v>53</v>
      </c>
      <c r="AM22" s="169" t="s">
        <v>53</v>
      </c>
      <c r="AN22" s="169" t="s">
        <v>51</v>
      </c>
    </row>
    <row r="23" spans="1:57" ht="75">
      <c r="A23" s="173">
        <v>14</v>
      </c>
      <c r="B23" s="167"/>
      <c r="C23" s="167"/>
      <c r="D23" s="167"/>
      <c r="E23" s="167" t="s">
        <v>81</v>
      </c>
      <c r="F23" s="168" t="s">
        <v>950</v>
      </c>
      <c r="G23" s="167"/>
      <c r="H23" s="167"/>
      <c r="I23" s="168" t="s">
        <v>988</v>
      </c>
      <c r="J23" s="168" t="s">
        <v>989</v>
      </c>
      <c r="K23" s="168" t="s">
        <v>969</v>
      </c>
      <c r="L23" s="168" t="s">
        <v>954</v>
      </c>
      <c r="M23" s="169" t="s">
        <v>955</v>
      </c>
      <c r="N23" s="169"/>
      <c r="O23" s="169" t="s">
        <v>59</v>
      </c>
      <c r="P23" s="169" t="s">
        <v>74</v>
      </c>
      <c r="Q23" s="169" t="s">
        <v>45</v>
      </c>
      <c r="R23" s="169" t="s">
        <v>46</v>
      </c>
      <c r="S23" s="169" t="s">
        <v>61</v>
      </c>
      <c r="T23" s="170">
        <f t="shared" si="0"/>
        <v>3</v>
      </c>
      <c r="U23" s="169" t="s">
        <v>58</v>
      </c>
      <c r="V23" s="170">
        <f t="shared" si="3"/>
        <v>3</v>
      </c>
      <c r="W23" s="169" t="s">
        <v>58</v>
      </c>
      <c r="X23" s="170">
        <f t="shared" si="1"/>
        <v>3</v>
      </c>
      <c r="Y23" s="169" t="s">
        <v>58</v>
      </c>
      <c r="Z23" s="169">
        <f t="shared" si="2"/>
        <v>9</v>
      </c>
      <c r="AA23" s="169" t="s">
        <v>50</v>
      </c>
      <c r="AB23" s="171" t="s">
        <v>980</v>
      </c>
      <c r="AC23" s="168" t="s">
        <v>950</v>
      </c>
      <c r="AD23" s="169" t="s">
        <v>53</v>
      </c>
      <c r="AE23" s="77" t="s">
        <v>82</v>
      </c>
      <c r="AF23" s="169" t="s">
        <v>262</v>
      </c>
      <c r="AG23" s="169" t="s">
        <v>73</v>
      </c>
      <c r="AH23" s="172">
        <v>45631</v>
      </c>
      <c r="AI23" s="169"/>
      <c r="AJ23" s="169" t="s">
        <v>53</v>
      </c>
      <c r="AK23" s="169" t="s">
        <v>51</v>
      </c>
      <c r="AL23" s="77" t="s">
        <v>53</v>
      </c>
      <c r="AM23" s="169" t="s">
        <v>53</v>
      </c>
      <c r="AN23" s="169" t="s">
        <v>51</v>
      </c>
    </row>
    <row r="24" spans="1:57" ht="75">
      <c r="A24" s="173">
        <v>15</v>
      </c>
      <c r="B24" s="169"/>
      <c r="C24" s="169"/>
      <c r="D24" s="167"/>
      <c r="E24" s="169" t="s">
        <v>81</v>
      </c>
      <c r="F24" s="168" t="s">
        <v>950</v>
      </c>
      <c r="G24" s="169"/>
      <c r="H24" s="169"/>
      <c r="I24" s="168" t="s">
        <v>990</v>
      </c>
      <c r="J24" s="168" t="s">
        <v>991</v>
      </c>
      <c r="K24" s="168" t="s">
        <v>992</v>
      </c>
      <c r="L24" s="168" t="s">
        <v>954</v>
      </c>
      <c r="M24" s="169" t="s">
        <v>955</v>
      </c>
      <c r="N24" s="169"/>
      <c r="O24" s="169" t="s">
        <v>59</v>
      </c>
      <c r="P24" s="169" t="s">
        <v>60</v>
      </c>
      <c r="Q24" s="169" t="s">
        <v>60</v>
      </c>
      <c r="R24" s="169" t="s">
        <v>46</v>
      </c>
      <c r="S24" s="169" t="s">
        <v>61</v>
      </c>
      <c r="T24" s="170">
        <f t="shared" si="0"/>
        <v>3</v>
      </c>
      <c r="U24" s="169" t="s">
        <v>58</v>
      </c>
      <c r="V24" s="170">
        <f t="shared" si="3"/>
        <v>3</v>
      </c>
      <c r="W24" s="169" t="s">
        <v>58</v>
      </c>
      <c r="X24" s="170">
        <f t="shared" si="1"/>
        <v>3</v>
      </c>
      <c r="Y24" s="169" t="s">
        <v>58</v>
      </c>
      <c r="Z24" s="169">
        <f t="shared" si="2"/>
        <v>9</v>
      </c>
      <c r="AA24" s="169" t="s">
        <v>50</v>
      </c>
      <c r="AB24" s="171" t="s">
        <v>993</v>
      </c>
      <c r="AC24" s="168" t="s">
        <v>950</v>
      </c>
      <c r="AD24" s="169" t="s">
        <v>879</v>
      </c>
      <c r="AE24" s="77" t="s">
        <v>82</v>
      </c>
      <c r="AF24" s="169" t="s">
        <v>262</v>
      </c>
      <c r="AG24" s="169" t="s">
        <v>67</v>
      </c>
      <c r="AH24" s="172">
        <v>45631</v>
      </c>
      <c r="AI24" s="169"/>
      <c r="AJ24" s="169" t="s">
        <v>51</v>
      </c>
      <c r="AK24" s="169" t="s">
        <v>51</v>
      </c>
      <c r="AL24" s="77" t="s">
        <v>54</v>
      </c>
      <c r="AM24" s="169" t="s">
        <v>51</v>
      </c>
      <c r="AN24" s="169" t="s">
        <v>51</v>
      </c>
      <c r="AO24" s="10" t="s">
        <v>994</v>
      </c>
      <c r="BE24" s="10" t="s">
        <v>43</v>
      </c>
    </row>
    <row r="25" spans="1:57" ht="75">
      <c r="A25" s="173">
        <v>16</v>
      </c>
      <c r="B25" s="169"/>
      <c r="C25" s="169"/>
      <c r="D25" s="167"/>
      <c r="E25" s="169" t="s">
        <v>81</v>
      </c>
      <c r="F25" s="168" t="s">
        <v>950</v>
      </c>
      <c r="G25" s="169"/>
      <c r="H25" s="169"/>
      <c r="I25" s="168" t="s">
        <v>995</v>
      </c>
      <c r="J25" s="168" t="s">
        <v>996</v>
      </c>
      <c r="K25" s="168" t="s">
        <v>997</v>
      </c>
      <c r="L25" s="168" t="s">
        <v>954</v>
      </c>
      <c r="M25" s="172" t="s">
        <v>955</v>
      </c>
      <c r="N25" s="169"/>
      <c r="O25" s="169" t="s">
        <v>59</v>
      </c>
      <c r="P25" s="169" t="s">
        <v>60</v>
      </c>
      <c r="Q25" s="169" t="s">
        <v>60</v>
      </c>
      <c r="R25" s="169" t="s">
        <v>46</v>
      </c>
      <c r="S25" s="169" t="s">
        <v>47</v>
      </c>
      <c r="T25" s="170">
        <f>IF(S25="No Clasificada",5,IF(S25="Información Pública / Pública =Bajo",1,IF(S25="Clasificada / Uso Interno = Medio",3,IF(S25="Pública Reservada / Confidencial =Alta",5,))))</f>
        <v>5</v>
      </c>
      <c r="U25" s="169" t="s">
        <v>48</v>
      </c>
      <c r="V25" s="170">
        <f>IF(U25="No Clasificada",5,IF(U25="Bajo",1,IF(U25="Medio",3,IF(U25="Alto",5,))))</f>
        <v>5</v>
      </c>
      <c r="W25" s="169" t="s">
        <v>48</v>
      </c>
      <c r="X25" s="170">
        <f>IF(W25="No Clasificada",5,IF(W25="Bajo",1,IF(W25="Medio",3,IF(W25="Alto",5,))))</f>
        <v>5</v>
      </c>
      <c r="Y25" s="131" t="str">
        <f>IF(Z25&gt;10,"Alta",IF(Z25=3,"Baja"))</f>
        <v>Alta</v>
      </c>
      <c r="Z25" s="169">
        <f>T25+V25+X25</f>
        <v>15</v>
      </c>
      <c r="AA25" s="169" t="s">
        <v>50</v>
      </c>
      <c r="AB25" s="171" t="s">
        <v>993</v>
      </c>
      <c r="AC25" s="168" t="s">
        <v>950</v>
      </c>
      <c r="AD25" s="169" t="s">
        <v>53</v>
      </c>
      <c r="AE25" s="77" t="s">
        <v>82</v>
      </c>
      <c r="AF25" s="169" t="s">
        <v>262</v>
      </c>
      <c r="AG25" s="169" t="s">
        <v>73</v>
      </c>
      <c r="AH25" s="172">
        <v>45631</v>
      </c>
      <c r="AI25" s="169"/>
      <c r="AJ25" s="169" t="s">
        <v>53</v>
      </c>
      <c r="AK25" s="169" t="s">
        <v>53</v>
      </c>
      <c r="AL25" s="77" t="s">
        <v>54</v>
      </c>
      <c r="AM25" s="169" t="s">
        <v>51</v>
      </c>
      <c r="AN25" s="169" t="s">
        <v>51</v>
      </c>
      <c r="AO25" s="10" t="s">
        <v>998</v>
      </c>
      <c r="BE25" s="10" t="s">
        <v>59</v>
      </c>
    </row>
    <row r="26" spans="1:57" ht="75">
      <c r="A26" s="173">
        <v>17</v>
      </c>
      <c r="B26" s="169"/>
      <c r="C26" s="169"/>
      <c r="D26" s="167"/>
      <c r="E26" s="169" t="s">
        <v>81</v>
      </c>
      <c r="F26" s="168" t="s">
        <v>950</v>
      </c>
      <c r="G26" s="169"/>
      <c r="H26" s="169"/>
      <c r="I26" s="168" t="s">
        <v>999</v>
      </c>
      <c r="J26" s="168" t="s">
        <v>1000</v>
      </c>
      <c r="K26" s="168" t="s">
        <v>997</v>
      </c>
      <c r="L26" s="168" t="s">
        <v>954</v>
      </c>
      <c r="M26" s="169" t="s">
        <v>955</v>
      </c>
      <c r="N26" s="169"/>
      <c r="O26" s="169" t="s">
        <v>59</v>
      </c>
      <c r="P26" s="169" t="s">
        <v>74</v>
      </c>
      <c r="Q26" s="169" t="s">
        <v>45</v>
      </c>
      <c r="R26" s="169" t="s">
        <v>46</v>
      </c>
      <c r="S26" s="169" t="s">
        <v>61</v>
      </c>
      <c r="T26" s="170">
        <f t="shared" si="0"/>
        <v>3</v>
      </c>
      <c r="U26" s="169" t="s">
        <v>58</v>
      </c>
      <c r="V26" s="170">
        <f t="shared" si="3"/>
        <v>3</v>
      </c>
      <c r="W26" s="169" t="s">
        <v>58</v>
      </c>
      <c r="X26" s="170">
        <f t="shared" si="1"/>
        <v>3</v>
      </c>
      <c r="Y26" s="169" t="s">
        <v>58</v>
      </c>
      <c r="Z26" s="169">
        <f t="shared" si="2"/>
        <v>9</v>
      </c>
      <c r="AA26" s="169" t="s">
        <v>50</v>
      </c>
      <c r="AB26" s="171" t="s">
        <v>993</v>
      </c>
      <c r="AC26" s="168" t="s">
        <v>950</v>
      </c>
      <c r="AD26" s="169" t="s">
        <v>53</v>
      </c>
      <c r="AE26" s="77" t="s">
        <v>82</v>
      </c>
      <c r="AF26" s="169" t="s">
        <v>262</v>
      </c>
      <c r="AG26" s="169" t="s">
        <v>67</v>
      </c>
      <c r="AH26" s="172">
        <v>45631</v>
      </c>
      <c r="AI26" s="169"/>
      <c r="AJ26" s="169" t="s">
        <v>51</v>
      </c>
      <c r="AK26" s="169" t="s">
        <v>51</v>
      </c>
      <c r="AL26" s="77" t="s">
        <v>54</v>
      </c>
      <c r="AM26" s="169" t="s">
        <v>51</v>
      </c>
      <c r="AN26" s="169" t="s">
        <v>51</v>
      </c>
      <c r="AO26" s="10" t="s">
        <v>1001</v>
      </c>
      <c r="BE26" s="10" t="s">
        <v>55</v>
      </c>
    </row>
    <row r="27" spans="1:57" ht="75">
      <c r="A27" s="173">
        <v>18</v>
      </c>
      <c r="B27" s="169"/>
      <c r="C27" s="169"/>
      <c r="D27" s="167"/>
      <c r="E27" s="169" t="s">
        <v>81</v>
      </c>
      <c r="F27" s="168" t="s">
        <v>950</v>
      </c>
      <c r="G27" s="169"/>
      <c r="H27" s="169"/>
      <c r="I27" s="168" t="s">
        <v>1002</v>
      </c>
      <c r="J27" s="168" t="s">
        <v>1003</v>
      </c>
      <c r="K27" s="168" t="s">
        <v>1004</v>
      </c>
      <c r="L27" s="168" t="s">
        <v>954</v>
      </c>
      <c r="M27" s="172" t="s">
        <v>955</v>
      </c>
      <c r="N27" s="169"/>
      <c r="O27" s="169" t="s">
        <v>59</v>
      </c>
      <c r="P27" s="169" t="s">
        <v>60</v>
      </c>
      <c r="Q27" s="169" t="s">
        <v>60</v>
      </c>
      <c r="R27" s="169" t="s">
        <v>46</v>
      </c>
      <c r="S27" s="169" t="s">
        <v>47</v>
      </c>
      <c r="T27" s="170">
        <f t="shared" si="0"/>
        <v>5</v>
      </c>
      <c r="U27" s="169" t="s">
        <v>48</v>
      </c>
      <c r="V27" s="170">
        <f t="shared" si="3"/>
        <v>5</v>
      </c>
      <c r="W27" s="169" t="s">
        <v>48</v>
      </c>
      <c r="X27" s="170">
        <f t="shared" si="1"/>
        <v>5</v>
      </c>
      <c r="Y27" s="131" t="str">
        <f t="shared" ref="Y27:Y90" si="4">IF(Z27&gt;10,"Alta",IF(Z27=3,"Baja"))</f>
        <v>Alta</v>
      </c>
      <c r="Z27" s="169">
        <f t="shared" si="2"/>
        <v>15</v>
      </c>
      <c r="AA27" s="169" t="s">
        <v>50</v>
      </c>
      <c r="AB27" s="171" t="s">
        <v>1005</v>
      </c>
      <c r="AC27" s="168" t="s">
        <v>950</v>
      </c>
      <c r="AD27" s="169" t="s">
        <v>53</v>
      </c>
      <c r="AE27" s="77" t="s">
        <v>82</v>
      </c>
      <c r="AF27" s="175" t="s">
        <v>262</v>
      </c>
      <c r="AG27" s="169" t="s">
        <v>73</v>
      </c>
      <c r="AH27" s="172">
        <v>45631</v>
      </c>
      <c r="AI27" s="169"/>
      <c r="AJ27" s="169" t="s">
        <v>53</v>
      </c>
      <c r="AK27" s="169" t="s">
        <v>51</v>
      </c>
      <c r="AL27" s="77" t="s">
        <v>54</v>
      </c>
      <c r="AM27" s="169" t="s">
        <v>51</v>
      </c>
      <c r="AN27" s="169" t="s">
        <v>51</v>
      </c>
      <c r="AO27" s="176" t="s">
        <v>1006</v>
      </c>
      <c r="BE27" s="10" t="s">
        <v>94</v>
      </c>
    </row>
    <row r="28" spans="1:57" ht="75">
      <c r="A28" s="173">
        <v>19</v>
      </c>
      <c r="B28" s="169"/>
      <c r="C28" s="169"/>
      <c r="D28" s="167"/>
      <c r="E28" s="169" t="s">
        <v>81</v>
      </c>
      <c r="F28" s="168" t="s">
        <v>950</v>
      </c>
      <c r="G28" s="169"/>
      <c r="H28" s="169"/>
      <c r="I28" s="168" t="s">
        <v>1007</v>
      </c>
      <c r="J28" s="168" t="s">
        <v>1008</v>
      </c>
      <c r="K28" s="168" t="s">
        <v>1004</v>
      </c>
      <c r="L28" s="168" t="s">
        <v>954</v>
      </c>
      <c r="M28" s="172" t="s">
        <v>955</v>
      </c>
      <c r="N28" s="169"/>
      <c r="O28" s="169" t="s">
        <v>59</v>
      </c>
      <c r="P28" s="169" t="s">
        <v>60</v>
      </c>
      <c r="Q28" s="169" t="s">
        <v>60</v>
      </c>
      <c r="R28" s="169" t="s">
        <v>46</v>
      </c>
      <c r="S28" s="169" t="s">
        <v>47</v>
      </c>
      <c r="T28" s="170">
        <f t="shared" si="0"/>
        <v>5</v>
      </c>
      <c r="U28" s="169" t="s">
        <v>48</v>
      </c>
      <c r="V28" s="170">
        <f t="shared" si="3"/>
        <v>5</v>
      </c>
      <c r="W28" s="169" t="s">
        <v>48</v>
      </c>
      <c r="X28" s="170">
        <f t="shared" si="1"/>
        <v>5</v>
      </c>
      <c r="Y28" s="131" t="str">
        <f t="shared" si="4"/>
        <v>Alta</v>
      </c>
      <c r="Z28" s="169">
        <f t="shared" si="2"/>
        <v>15</v>
      </c>
      <c r="AA28" s="169" t="s">
        <v>50</v>
      </c>
      <c r="AB28" s="171" t="s">
        <v>1005</v>
      </c>
      <c r="AC28" s="168" t="s">
        <v>950</v>
      </c>
      <c r="AD28" s="169" t="s">
        <v>53</v>
      </c>
      <c r="AE28" s="77" t="s">
        <v>82</v>
      </c>
      <c r="AF28" s="175" t="s">
        <v>262</v>
      </c>
      <c r="AG28" s="169" t="s">
        <v>73</v>
      </c>
      <c r="AH28" s="172">
        <v>45631</v>
      </c>
      <c r="AI28" s="169"/>
      <c r="AJ28" s="169" t="s">
        <v>53</v>
      </c>
      <c r="AK28" s="169" t="s">
        <v>51</v>
      </c>
      <c r="AL28" s="77" t="s">
        <v>54</v>
      </c>
      <c r="AM28" s="169" t="s">
        <v>51</v>
      </c>
      <c r="AN28" s="169" t="s">
        <v>51</v>
      </c>
      <c r="AO28" s="176" t="s">
        <v>1009</v>
      </c>
      <c r="BE28" s="10" t="s">
        <v>95</v>
      </c>
    </row>
    <row r="29" spans="1:57" ht="75">
      <c r="A29" s="173">
        <v>20</v>
      </c>
      <c r="B29" s="169"/>
      <c r="C29" s="169"/>
      <c r="D29" s="167"/>
      <c r="E29" s="169" t="s">
        <v>81</v>
      </c>
      <c r="F29" s="168" t="s">
        <v>950</v>
      </c>
      <c r="G29" s="169"/>
      <c r="H29" s="169"/>
      <c r="I29" s="168" t="s">
        <v>1010</v>
      </c>
      <c r="J29" s="168" t="s">
        <v>1011</v>
      </c>
      <c r="K29" s="168" t="s">
        <v>1004</v>
      </c>
      <c r="L29" s="168" t="s">
        <v>954</v>
      </c>
      <c r="M29" s="172" t="s">
        <v>955</v>
      </c>
      <c r="N29" s="169"/>
      <c r="O29" s="169" t="s">
        <v>59</v>
      </c>
      <c r="P29" s="169" t="s">
        <v>60</v>
      </c>
      <c r="Q29" s="169" t="s">
        <v>60</v>
      </c>
      <c r="R29" s="169" t="s">
        <v>46</v>
      </c>
      <c r="S29" s="169" t="s">
        <v>61</v>
      </c>
      <c r="T29" s="170">
        <f t="shared" si="0"/>
        <v>3</v>
      </c>
      <c r="U29" s="169" t="s">
        <v>58</v>
      </c>
      <c r="V29" s="170">
        <f t="shared" si="3"/>
        <v>3</v>
      </c>
      <c r="W29" s="169" t="s">
        <v>58</v>
      </c>
      <c r="X29" s="170">
        <f t="shared" si="1"/>
        <v>3</v>
      </c>
      <c r="Y29" s="131" t="b">
        <f t="shared" si="4"/>
        <v>0</v>
      </c>
      <c r="Z29" s="169">
        <f t="shared" si="2"/>
        <v>9</v>
      </c>
      <c r="AA29" s="169" t="s">
        <v>50</v>
      </c>
      <c r="AB29" s="171" t="s">
        <v>1005</v>
      </c>
      <c r="AC29" s="168" t="s">
        <v>950</v>
      </c>
      <c r="AD29" s="169" t="s">
        <v>53</v>
      </c>
      <c r="AE29" s="77" t="s">
        <v>82</v>
      </c>
      <c r="AF29" s="175" t="s">
        <v>262</v>
      </c>
      <c r="AG29" s="169" t="s">
        <v>73</v>
      </c>
      <c r="AH29" s="172">
        <v>45631</v>
      </c>
      <c r="AI29" s="169"/>
      <c r="AJ29" s="169" t="s">
        <v>53</v>
      </c>
      <c r="AK29" s="169" t="s">
        <v>51</v>
      </c>
      <c r="AL29" s="77" t="s">
        <v>54</v>
      </c>
      <c r="AM29" s="169" t="s">
        <v>51</v>
      </c>
      <c r="AN29" s="169" t="s">
        <v>51</v>
      </c>
      <c r="AO29" s="176" t="s">
        <v>1012</v>
      </c>
    </row>
    <row r="30" spans="1:57" ht="75">
      <c r="A30" s="173">
        <v>21</v>
      </c>
      <c r="B30" s="169"/>
      <c r="C30" s="169"/>
      <c r="D30" s="167"/>
      <c r="E30" s="169" t="s">
        <v>81</v>
      </c>
      <c r="F30" s="168" t="s">
        <v>950</v>
      </c>
      <c r="G30" s="169"/>
      <c r="H30" s="169"/>
      <c r="I30" s="168" t="s">
        <v>1013</v>
      </c>
      <c r="J30" s="168" t="s">
        <v>1011</v>
      </c>
      <c r="K30" s="168" t="s">
        <v>1004</v>
      </c>
      <c r="L30" s="168" t="s">
        <v>954</v>
      </c>
      <c r="M30" s="172" t="s">
        <v>955</v>
      </c>
      <c r="N30" s="169"/>
      <c r="O30" s="169" t="s">
        <v>59</v>
      </c>
      <c r="P30" s="169" t="s">
        <v>60</v>
      </c>
      <c r="Q30" s="169" t="s">
        <v>60</v>
      </c>
      <c r="R30" s="169" t="s">
        <v>46</v>
      </c>
      <c r="S30" s="169" t="s">
        <v>61</v>
      </c>
      <c r="T30" s="170">
        <f t="shared" si="0"/>
        <v>3</v>
      </c>
      <c r="U30" s="169" t="s">
        <v>58</v>
      </c>
      <c r="V30" s="170">
        <f t="shared" si="3"/>
        <v>3</v>
      </c>
      <c r="W30" s="169" t="s">
        <v>58</v>
      </c>
      <c r="X30" s="170">
        <f t="shared" si="1"/>
        <v>3</v>
      </c>
      <c r="Y30" s="131" t="b">
        <f t="shared" si="4"/>
        <v>0</v>
      </c>
      <c r="Z30" s="169">
        <f t="shared" si="2"/>
        <v>9</v>
      </c>
      <c r="AA30" s="169" t="s">
        <v>50</v>
      </c>
      <c r="AB30" s="171" t="s">
        <v>1005</v>
      </c>
      <c r="AC30" s="168" t="s">
        <v>950</v>
      </c>
      <c r="AD30" s="169" t="s">
        <v>53</v>
      </c>
      <c r="AE30" s="77" t="s">
        <v>82</v>
      </c>
      <c r="AF30" s="175" t="s">
        <v>262</v>
      </c>
      <c r="AG30" s="169" t="s">
        <v>73</v>
      </c>
      <c r="AH30" s="172">
        <v>45631</v>
      </c>
      <c r="AI30" s="169"/>
      <c r="AJ30" s="169" t="s">
        <v>53</v>
      </c>
      <c r="AK30" s="169" t="s">
        <v>51</v>
      </c>
      <c r="AL30" s="77" t="s">
        <v>54</v>
      </c>
      <c r="AM30" s="169" t="s">
        <v>51</v>
      </c>
      <c r="AN30" s="169" t="s">
        <v>51</v>
      </c>
      <c r="AO30" s="176" t="s">
        <v>1012</v>
      </c>
    </row>
    <row r="31" spans="1:57" ht="90">
      <c r="A31" s="173">
        <v>22</v>
      </c>
      <c r="B31" s="169"/>
      <c r="C31" s="169"/>
      <c r="D31" s="167"/>
      <c r="E31" s="169" t="s">
        <v>81</v>
      </c>
      <c r="F31" s="168" t="s">
        <v>950</v>
      </c>
      <c r="G31" s="169"/>
      <c r="H31" s="169"/>
      <c r="I31" s="168" t="s">
        <v>1014</v>
      </c>
      <c r="J31" s="168" t="s">
        <v>1015</v>
      </c>
      <c r="K31" s="168" t="s">
        <v>1016</v>
      </c>
      <c r="L31" s="168" t="s">
        <v>954</v>
      </c>
      <c r="M31" s="172" t="s">
        <v>955</v>
      </c>
      <c r="N31" s="169"/>
      <c r="O31" s="169" t="s">
        <v>59</v>
      </c>
      <c r="P31" s="169" t="s">
        <v>60</v>
      </c>
      <c r="Q31" s="169" t="s">
        <v>60</v>
      </c>
      <c r="R31" s="169" t="s">
        <v>46</v>
      </c>
      <c r="S31" s="169" t="s">
        <v>61</v>
      </c>
      <c r="T31" s="170">
        <f t="shared" si="0"/>
        <v>3</v>
      </c>
      <c r="U31" s="169" t="s">
        <v>58</v>
      </c>
      <c r="V31" s="170">
        <f t="shared" si="3"/>
        <v>3</v>
      </c>
      <c r="W31" s="169" t="s">
        <v>58</v>
      </c>
      <c r="X31" s="170">
        <f t="shared" si="1"/>
        <v>3</v>
      </c>
      <c r="Y31" s="131" t="b">
        <f t="shared" si="4"/>
        <v>0</v>
      </c>
      <c r="Z31" s="169">
        <f t="shared" si="2"/>
        <v>9</v>
      </c>
      <c r="AA31" s="169" t="s">
        <v>50</v>
      </c>
      <c r="AB31" s="171" t="s">
        <v>1017</v>
      </c>
      <c r="AC31" s="168" t="s">
        <v>950</v>
      </c>
      <c r="AD31" s="169" t="s">
        <v>53</v>
      </c>
      <c r="AE31" s="77"/>
      <c r="AF31" s="169"/>
      <c r="AG31" s="169" t="s">
        <v>67</v>
      </c>
      <c r="AH31" s="172">
        <v>45631</v>
      </c>
      <c r="AI31" s="169"/>
      <c r="AJ31" s="169" t="s">
        <v>53</v>
      </c>
      <c r="AK31" s="169" t="s">
        <v>51</v>
      </c>
      <c r="AL31" s="77" t="s">
        <v>54</v>
      </c>
      <c r="AM31" s="169" t="s">
        <v>51</v>
      </c>
      <c r="AN31" s="169" t="s">
        <v>51</v>
      </c>
      <c r="AO31" s="10" t="s">
        <v>1018</v>
      </c>
      <c r="BE31" s="10" t="s">
        <v>96</v>
      </c>
    </row>
    <row r="32" spans="1:57">
      <c r="B32" s="12"/>
      <c r="C32" s="12"/>
      <c r="D32" s="19"/>
      <c r="E32" s="12"/>
      <c r="F32" s="13"/>
      <c r="G32" s="12"/>
      <c r="H32" s="12"/>
      <c r="I32" s="14"/>
      <c r="J32" s="14"/>
      <c r="K32" s="14"/>
      <c r="L32" s="14"/>
      <c r="M32" s="12"/>
      <c r="N32" s="12"/>
      <c r="O32" s="12"/>
      <c r="P32" s="12"/>
      <c r="Q32" s="12"/>
      <c r="R32" s="12"/>
      <c r="S32" s="19"/>
      <c r="T32" s="22">
        <f t="shared" si="0"/>
        <v>0</v>
      </c>
      <c r="U32" s="19"/>
      <c r="V32" s="22">
        <f t="shared" si="3"/>
        <v>0</v>
      </c>
      <c r="W32" s="19"/>
      <c r="X32" s="22">
        <f t="shared" si="1"/>
        <v>0</v>
      </c>
      <c r="Y32" s="16" t="b">
        <f t="shared" si="4"/>
        <v>0</v>
      </c>
      <c r="Z32" s="19">
        <f t="shared" si="2"/>
        <v>0</v>
      </c>
      <c r="AA32" s="12"/>
      <c r="AB32" s="8"/>
      <c r="AC32" s="14"/>
      <c r="AD32" s="12"/>
      <c r="AE32" s="12"/>
      <c r="AF32" s="12"/>
      <c r="AG32" s="12"/>
      <c r="AH32" s="15"/>
      <c r="AI32" s="12"/>
      <c r="AJ32" s="12"/>
      <c r="AK32" s="12"/>
      <c r="AL32" s="12"/>
      <c r="AM32" s="12"/>
      <c r="AN32" s="12"/>
      <c r="BE32" s="10" t="s">
        <v>98</v>
      </c>
    </row>
    <row r="33" spans="2:57">
      <c r="B33" s="12"/>
      <c r="C33" s="12"/>
      <c r="D33" s="19"/>
      <c r="E33" s="12"/>
      <c r="F33" s="13"/>
      <c r="G33" s="12"/>
      <c r="H33" s="12"/>
      <c r="I33" s="14"/>
      <c r="J33" s="14"/>
      <c r="K33" s="14"/>
      <c r="L33" s="14"/>
      <c r="M33" s="12"/>
      <c r="N33" s="12"/>
      <c r="O33" s="12"/>
      <c r="P33" s="12"/>
      <c r="Q33" s="12"/>
      <c r="R33" s="12"/>
      <c r="S33" s="19"/>
      <c r="T33" s="22">
        <f t="shared" si="0"/>
        <v>0</v>
      </c>
      <c r="U33" s="19"/>
      <c r="V33" s="22">
        <f t="shared" si="3"/>
        <v>0</v>
      </c>
      <c r="W33" s="19"/>
      <c r="X33" s="22">
        <f t="shared" si="1"/>
        <v>0</v>
      </c>
      <c r="Y33" s="16" t="b">
        <f t="shared" si="4"/>
        <v>0</v>
      </c>
      <c r="Z33" s="19">
        <f t="shared" si="2"/>
        <v>0</v>
      </c>
      <c r="AA33" s="12"/>
      <c r="AB33" s="8"/>
      <c r="AC33" s="14"/>
      <c r="AD33" s="12"/>
      <c r="AE33" s="12"/>
      <c r="AF33" s="12"/>
      <c r="AG33" s="12"/>
      <c r="AH33" s="15"/>
      <c r="AI33" s="12"/>
      <c r="AJ33" s="12"/>
      <c r="AK33" s="12"/>
      <c r="AL33" s="12"/>
      <c r="AM33" s="12"/>
      <c r="AN33" s="12"/>
      <c r="BE33" s="10" t="s">
        <v>99</v>
      </c>
    </row>
    <row r="34" spans="2:57">
      <c r="B34" s="12"/>
      <c r="C34" s="12"/>
      <c r="D34" s="19"/>
      <c r="E34" s="12"/>
      <c r="F34" s="13"/>
      <c r="G34" s="12"/>
      <c r="H34" s="12"/>
      <c r="I34" s="14"/>
      <c r="J34" s="14"/>
      <c r="K34" s="14"/>
      <c r="L34" s="14"/>
      <c r="M34" s="12"/>
      <c r="N34" s="12"/>
      <c r="O34" s="12"/>
      <c r="P34" s="12"/>
      <c r="Q34" s="12"/>
      <c r="R34" s="12"/>
      <c r="S34" s="19"/>
      <c r="T34" s="22">
        <f t="shared" si="0"/>
        <v>0</v>
      </c>
      <c r="U34" s="19"/>
      <c r="V34" s="22">
        <f t="shared" si="3"/>
        <v>0</v>
      </c>
      <c r="W34" s="19"/>
      <c r="X34" s="22">
        <f t="shared" si="1"/>
        <v>0</v>
      </c>
      <c r="Y34" s="16" t="b">
        <f t="shared" si="4"/>
        <v>0</v>
      </c>
      <c r="Z34" s="19">
        <f t="shared" si="2"/>
        <v>0</v>
      </c>
      <c r="AA34" s="12"/>
      <c r="AB34" s="8"/>
      <c r="AC34" s="14"/>
      <c r="AD34" s="12"/>
      <c r="AE34" s="12"/>
      <c r="AF34" s="12"/>
      <c r="AG34" s="12"/>
      <c r="AH34" s="15"/>
      <c r="AI34" s="12"/>
      <c r="AJ34" s="12"/>
      <c r="AK34" s="12"/>
      <c r="AL34" s="12"/>
      <c r="AM34" s="12"/>
      <c r="AN34" s="12"/>
      <c r="BE34" s="10" t="s">
        <v>100</v>
      </c>
    </row>
    <row r="35" spans="2:57">
      <c r="B35" s="12"/>
      <c r="C35" s="12"/>
      <c r="D35" s="19"/>
      <c r="E35" s="12"/>
      <c r="F35" s="13"/>
      <c r="G35" s="12"/>
      <c r="H35" s="12"/>
      <c r="I35" s="14"/>
      <c r="J35" s="14"/>
      <c r="K35" s="14"/>
      <c r="L35" s="14"/>
      <c r="M35" s="12"/>
      <c r="N35" s="12"/>
      <c r="O35" s="12"/>
      <c r="P35" s="12"/>
      <c r="Q35" s="12"/>
      <c r="R35" s="12"/>
      <c r="S35" s="19"/>
      <c r="T35" s="22">
        <f t="shared" si="0"/>
        <v>0</v>
      </c>
      <c r="U35" s="19"/>
      <c r="V35" s="22">
        <f t="shared" si="3"/>
        <v>0</v>
      </c>
      <c r="W35" s="19"/>
      <c r="X35" s="22">
        <f t="shared" si="1"/>
        <v>0</v>
      </c>
      <c r="Y35" s="16" t="b">
        <f t="shared" si="4"/>
        <v>0</v>
      </c>
      <c r="Z35" s="19">
        <f t="shared" si="2"/>
        <v>0</v>
      </c>
      <c r="AA35" s="12"/>
      <c r="AB35" s="8"/>
      <c r="AC35" s="14"/>
      <c r="AD35" s="12"/>
      <c r="AE35" s="12"/>
      <c r="AF35" s="12"/>
      <c r="AG35" s="12"/>
      <c r="AH35" s="15"/>
      <c r="AI35" s="12"/>
      <c r="AJ35" s="12"/>
      <c r="AK35" s="12"/>
      <c r="AL35" s="12"/>
      <c r="AM35" s="12"/>
      <c r="AN35" s="12"/>
      <c r="BE35" s="10" t="s">
        <v>101</v>
      </c>
    </row>
    <row r="36" spans="2:57">
      <c r="B36" s="12"/>
      <c r="C36" s="12"/>
      <c r="D36" s="19"/>
      <c r="E36" s="12"/>
      <c r="F36" s="13"/>
      <c r="G36" s="12"/>
      <c r="H36" s="12"/>
      <c r="I36" s="14"/>
      <c r="J36" s="14"/>
      <c r="K36" s="14"/>
      <c r="L36" s="14"/>
      <c r="M36" s="12"/>
      <c r="N36" s="12"/>
      <c r="O36" s="12"/>
      <c r="P36" s="12"/>
      <c r="Q36" s="12"/>
      <c r="R36" s="12"/>
      <c r="S36" s="19"/>
      <c r="T36" s="22">
        <f t="shared" si="0"/>
        <v>0</v>
      </c>
      <c r="U36" s="19"/>
      <c r="V36" s="22">
        <f t="shared" si="3"/>
        <v>0</v>
      </c>
      <c r="W36" s="19"/>
      <c r="X36" s="22">
        <f t="shared" si="1"/>
        <v>0</v>
      </c>
      <c r="Y36" s="16" t="b">
        <f t="shared" si="4"/>
        <v>0</v>
      </c>
      <c r="Z36" s="19">
        <f t="shared" si="2"/>
        <v>0</v>
      </c>
      <c r="AA36" s="12"/>
      <c r="AB36" s="8"/>
      <c r="AC36" s="14"/>
      <c r="AD36" s="12"/>
      <c r="AE36" s="12"/>
      <c r="AF36" s="12"/>
      <c r="AG36" s="12"/>
      <c r="AH36" s="15"/>
      <c r="AI36" s="12"/>
      <c r="AJ36" s="12"/>
      <c r="AK36" s="12"/>
      <c r="AL36" s="12"/>
      <c r="AM36" s="12"/>
      <c r="AN36" s="12"/>
      <c r="BE36" s="10" t="s">
        <v>102</v>
      </c>
    </row>
    <row r="37" spans="2:57">
      <c r="B37" s="12"/>
      <c r="C37" s="12"/>
      <c r="D37" s="19"/>
      <c r="E37" s="12"/>
      <c r="F37" s="13"/>
      <c r="G37" s="12"/>
      <c r="H37" s="12"/>
      <c r="I37" s="14"/>
      <c r="J37" s="14"/>
      <c r="K37" s="14"/>
      <c r="L37" s="14"/>
      <c r="M37" s="12"/>
      <c r="N37" s="12"/>
      <c r="O37" s="12"/>
      <c r="P37" s="12"/>
      <c r="Q37" s="12"/>
      <c r="R37" s="12"/>
      <c r="S37" s="19"/>
      <c r="T37" s="22">
        <f t="shared" si="0"/>
        <v>0</v>
      </c>
      <c r="U37" s="19"/>
      <c r="V37" s="22">
        <f t="shared" si="3"/>
        <v>0</v>
      </c>
      <c r="W37" s="19"/>
      <c r="X37" s="22">
        <f t="shared" si="1"/>
        <v>0</v>
      </c>
      <c r="Y37" s="16" t="b">
        <f t="shared" si="4"/>
        <v>0</v>
      </c>
      <c r="Z37" s="19">
        <f t="shared" si="2"/>
        <v>0</v>
      </c>
      <c r="AA37" s="12"/>
      <c r="AB37" s="8"/>
      <c r="AC37" s="14"/>
      <c r="AD37" s="12"/>
      <c r="AE37" s="12"/>
      <c r="AF37" s="12"/>
      <c r="AG37" s="12"/>
      <c r="AH37" s="15"/>
      <c r="AI37" s="12"/>
      <c r="AJ37" s="12"/>
      <c r="AK37" s="12"/>
      <c r="AL37" s="12"/>
      <c r="AM37" s="12"/>
      <c r="AN37" s="12"/>
      <c r="BE37" s="10" t="s">
        <v>103</v>
      </c>
    </row>
    <row r="38" spans="2:57">
      <c r="B38" s="12"/>
      <c r="C38" s="12"/>
      <c r="D38" s="19"/>
      <c r="E38" s="12"/>
      <c r="F38" s="13"/>
      <c r="G38" s="12"/>
      <c r="H38" s="12"/>
      <c r="I38" s="14"/>
      <c r="J38" s="14"/>
      <c r="K38" s="14"/>
      <c r="L38" s="14"/>
      <c r="M38" s="12"/>
      <c r="N38" s="12"/>
      <c r="O38" s="12"/>
      <c r="P38" s="12"/>
      <c r="Q38" s="12"/>
      <c r="R38" s="12"/>
      <c r="S38" s="19"/>
      <c r="T38" s="22">
        <f t="shared" si="0"/>
        <v>0</v>
      </c>
      <c r="U38" s="19"/>
      <c r="V38" s="22">
        <f t="shared" si="3"/>
        <v>0</v>
      </c>
      <c r="W38" s="19"/>
      <c r="X38" s="22">
        <f t="shared" si="1"/>
        <v>0</v>
      </c>
      <c r="Y38" s="16" t="b">
        <f t="shared" si="4"/>
        <v>0</v>
      </c>
      <c r="Z38" s="19">
        <f t="shared" si="2"/>
        <v>0</v>
      </c>
      <c r="AA38" s="12"/>
      <c r="AB38" s="8"/>
      <c r="AC38" s="14"/>
      <c r="AD38" s="12"/>
      <c r="AE38" s="12"/>
      <c r="AF38" s="12"/>
      <c r="AG38" s="12"/>
      <c r="AH38" s="15"/>
      <c r="AI38" s="12"/>
      <c r="AJ38" s="12"/>
      <c r="AK38" s="12"/>
      <c r="AL38" s="12"/>
      <c r="AM38" s="12"/>
      <c r="AN38" s="12"/>
      <c r="BE38" s="10" t="s">
        <v>104</v>
      </c>
    </row>
    <row r="39" spans="2:57">
      <c r="B39" s="12"/>
      <c r="C39" s="12"/>
      <c r="D39" s="19"/>
      <c r="E39" s="12"/>
      <c r="F39" s="13"/>
      <c r="G39" s="12"/>
      <c r="H39" s="12"/>
      <c r="I39" s="14"/>
      <c r="J39" s="14"/>
      <c r="K39" s="14"/>
      <c r="L39" s="14"/>
      <c r="M39" s="12"/>
      <c r="N39" s="12"/>
      <c r="O39" s="12"/>
      <c r="P39" s="12"/>
      <c r="Q39" s="12"/>
      <c r="R39" s="12"/>
      <c r="S39" s="19"/>
      <c r="T39" s="22">
        <f t="shared" si="0"/>
        <v>0</v>
      </c>
      <c r="U39" s="19"/>
      <c r="V39" s="22">
        <f t="shared" si="3"/>
        <v>0</v>
      </c>
      <c r="W39" s="19"/>
      <c r="X39" s="22">
        <f t="shared" si="1"/>
        <v>0</v>
      </c>
      <c r="Y39" s="16" t="b">
        <f t="shared" si="4"/>
        <v>0</v>
      </c>
      <c r="Z39" s="19">
        <f t="shared" si="2"/>
        <v>0</v>
      </c>
      <c r="AA39" s="12"/>
      <c r="AB39" s="8"/>
      <c r="AC39" s="14"/>
      <c r="AD39" s="12"/>
      <c r="AE39" s="12"/>
      <c r="AF39" s="12"/>
      <c r="AG39" s="12"/>
      <c r="AH39" s="15"/>
      <c r="AI39" s="12"/>
      <c r="AJ39" s="12"/>
      <c r="AK39" s="12"/>
      <c r="AL39" s="12"/>
      <c r="AM39" s="12"/>
      <c r="AN39" s="12"/>
      <c r="BE39" s="10" t="s">
        <v>105</v>
      </c>
    </row>
    <row r="40" spans="2:57">
      <c r="B40" s="12"/>
      <c r="C40" s="12"/>
      <c r="D40" s="19"/>
      <c r="E40" s="12"/>
      <c r="F40" s="13"/>
      <c r="G40" s="12"/>
      <c r="H40" s="12"/>
      <c r="I40" s="14"/>
      <c r="J40" s="14"/>
      <c r="K40" s="14"/>
      <c r="L40" s="14"/>
      <c r="M40" s="12"/>
      <c r="N40" s="12"/>
      <c r="O40" s="12"/>
      <c r="P40" s="12"/>
      <c r="Q40" s="12"/>
      <c r="R40" s="12"/>
      <c r="S40" s="19"/>
      <c r="T40" s="22">
        <f t="shared" si="0"/>
        <v>0</v>
      </c>
      <c r="U40" s="19"/>
      <c r="V40" s="22">
        <f t="shared" si="3"/>
        <v>0</v>
      </c>
      <c r="W40" s="19"/>
      <c r="X40" s="22">
        <f t="shared" si="1"/>
        <v>0</v>
      </c>
      <c r="Y40" s="16" t="b">
        <f t="shared" si="4"/>
        <v>0</v>
      </c>
      <c r="Z40" s="19">
        <f t="shared" si="2"/>
        <v>0</v>
      </c>
      <c r="AA40" s="12"/>
      <c r="AB40" s="8"/>
      <c r="AC40" s="14"/>
      <c r="AD40" s="12"/>
      <c r="AE40" s="12"/>
      <c r="AF40" s="12"/>
      <c r="AG40" s="12"/>
      <c r="AH40" s="15"/>
      <c r="AI40" s="12"/>
      <c r="AJ40" s="12"/>
      <c r="AK40" s="12"/>
      <c r="AL40" s="12"/>
      <c r="AM40" s="12"/>
      <c r="AN40" s="12"/>
      <c r="BE40" s="10" t="s">
        <v>106</v>
      </c>
    </row>
    <row r="41" spans="2:57">
      <c r="B41" s="12"/>
      <c r="C41" s="12"/>
      <c r="D41" s="19"/>
      <c r="E41" s="12"/>
      <c r="F41" s="13"/>
      <c r="G41" s="12"/>
      <c r="H41" s="12"/>
      <c r="I41" s="14"/>
      <c r="J41" s="14"/>
      <c r="K41" s="14"/>
      <c r="L41" s="14"/>
      <c r="M41" s="12"/>
      <c r="N41" s="12"/>
      <c r="O41" s="12"/>
      <c r="P41" s="12"/>
      <c r="Q41" s="12"/>
      <c r="R41" s="12"/>
      <c r="S41" s="19"/>
      <c r="T41" s="22">
        <f t="shared" si="0"/>
        <v>0</v>
      </c>
      <c r="U41" s="19"/>
      <c r="V41" s="22">
        <f t="shared" si="3"/>
        <v>0</v>
      </c>
      <c r="W41" s="19"/>
      <c r="X41" s="22">
        <f t="shared" si="1"/>
        <v>0</v>
      </c>
      <c r="Y41" s="16" t="b">
        <f t="shared" si="4"/>
        <v>0</v>
      </c>
      <c r="Z41" s="19">
        <f t="shared" si="2"/>
        <v>0</v>
      </c>
      <c r="AA41" s="12"/>
      <c r="AB41" s="8"/>
      <c r="AC41" s="14"/>
      <c r="AD41" s="12"/>
      <c r="AE41" s="12"/>
      <c r="AF41" s="12"/>
      <c r="AG41" s="12"/>
      <c r="AH41" s="15"/>
      <c r="AI41" s="12"/>
      <c r="AJ41" s="12"/>
      <c r="AK41" s="12"/>
      <c r="AL41" s="12"/>
      <c r="AM41" s="12"/>
      <c r="AN41" s="12"/>
      <c r="BE41" s="10" t="s">
        <v>52</v>
      </c>
    </row>
    <row r="42" spans="2:57">
      <c r="B42" s="12"/>
      <c r="C42" s="12"/>
      <c r="D42" s="19"/>
      <c r="E42" s="12"/>
      <c r="F42" s="13"/>
      <c r="G42" s="12"/>
      <c r="H42" s="12"/>
      <c r="I42" s="14"/>
      <c r="J42" s="14"/>
      <c r="K42" s="14"/>
      <c r="L42" s="14"/>
      <c r="M42" s="12"/>
      <c r="N42" s="12"/>
      <c r="O42" s="12"/>
      <c r="P42" s="12"/>
      <c r="Q42" s="12"/>
      <c r="R42" s="12"/>
      <c r="S42" s="19"/>
      <c r="T42" s="22">
        <f t="shared" si="0"/>
        <v>0</v>
      </c>
      <c r="U42" s="19"/>
      <c r="V42" s="22">
        <f t="shared" si="3"/>
        <v>0</v>
      </c>
      <c r="W42" s="19"/>
      <c r="X42" s="22">
        <f t="shared" si="1"/>
        <v>0</v>
      </c>
      <c r="Y42" s="16" t="b">
        <f t="shared" si="4"/>
        <v>0</v>
      </c>
      <c r="Z42" s="19">
        <f t="shared" si="2"/>
        <v>0</v>
      </c>
      <c r="AA42" s="12"/>
      <c r="AB42" s="8"/>
      <c r="AC42" s="14"/>
      <c r="AD42" s="12"/>
      <c r="AE42" s="12"/>
      <c r="AF42" s="12"/>
      <c r="AG42" s="12"/>
      <c r="AH42" s="15"/>
      <c r="AI42" s="12"/>
      <c r="AJ42" s="12"/>
      <c r="AK42" s="12"/>
      <c r="AL42" s="12"/>
      <c r="AM42" s="12"/>
      <c r="AN42" s="12"/>
    </row>
    <row r="43" spans="2:57">
      <c r="B43" s="12"/>
      <c r="C43" s="12"/>
      <c r="D43" s="19"/>
      <c r="E43" s="12"/>
      <c r="F43" s="13"/>
      <c r="G43" s="12"/>
      <c r="H43" s="12"/>
      <c r="I43" s="14"/>
      <c r="J43" s="14"/>
      <c r="K43" s="14"/>
      <c r="L43" s="14"/>
      <c r="M43" s="12"/>
      <c r="N43" s="12"/>
      <c r="O43" s="12"/>
      <c r="P43" s="12"/>
      <c r="Q43" s="12"/>
      <c r="R43" s="12"/>
      <c r="S43" s="19"/>
      <c r="T43" s="22">
        <f t="shared" si="0"/>
        <v>0</v>
      </c>
      <c r="U43" s="19"/>
      <c r="V43" s="22">
        <f t="shared" si="3"/>
        <v>0</v>
      </c>
      <c r="W43" s="19"/>
      <c r="X43" s="22">
        <f t="shared" si="1"/>
        <v>0</v>
      </c>
      <c r="Y43" s="16" t="b">
        <f t="shared" si="4"/>
        <v>0</v>
      </c>
      <c r="Z43" s="19">
        <f t="shared" si="2"/>
        <v>0</v>
      </c>
      <c r="AA43" s="12"/>
      <c r="AB43" s="8"/>
      <c r="AC43" s="14"/>
      <c r="AD43" s="12"/>
      <c r="AE43" s="12"/>
      <c r="AF43" s="12"/>
      <c r="AG43" s="12"/>
      <c r="AH43" s="15"/>
      <c r="AI43" s="12"/>
      <c r="AJ43" s="12"/>
      <c r="AK43" s="12"/>
      <c r="AL43" s="12"/>
      <c r="AM43" s="12"/>
      <c r="AN43" s="12"/>
      <c r="BE43" s="9"/>
    </row>
    <row r="44" spans="2:57">
      <c r="B44" s="12"/>
      <c r="C44" s="12"/>
      <c r="D44" s="12"/>
      <c r="E44" s="12"/>
      <c r="F44" s="13"/>
      <c r="G44" s="12"/>
      <c r="H44" s="12"/>
      <c r="I44" s="14"/>
      <c r="J44" s="14"/>
      <c r="K44" s="14"/>
      <c r="L44" s="14"/>
      <c r="M44" s="12"/>
      <c r="N44" s="12"/>
      <c r="O44" s="12"/>
      <c r="P44" s="12"/>
      <c r="Q44" s="12"/>
      <c r="R44" s="12"/>
      <c r="S44" s="19"/>
      <c r="T44" s="22">
        <f t="shared" si="0"/>
        <v>0</v>
      </c>
      <c r="U44" s="19"/>
      <c r="V44" s="22">
        <f t="shared" si="3"/>
        <v>0</v>
      </c>
      <c r="W44" s="19"/>
      <c r="X44" s="22">
        <f t="shared" si="1"/>
        <v>0</v>
      </c>
      <c r="Y44" s="16" t="b">
        <f t="shared" si="4"/>
        <v>0</v>
      </c>
      <c r="Z44" s="19">
        <f t="shared" si="2"/>
        <v>0</v>
      </c>
      <c r="AA44" s="12"/>
      <c r="AB44" s="8"/>
      <c r="AC44" s="14"/>
      <c r="AD44" s="12"/>
      <c r="AE44" s="12"/>
      <c r="AF44" s="12"/>
      <c r="AG44" s="12"/>
      <c r="AH44" s="15"/>
      <c r="AI44" s="12"/>
      <c r="AJ44" s="12"/>
      <c r="AK44" s="12"/>
      <c r="AL44" s="12"/>
      <c r="AM44" s="12"/>
      <c r="AN44" s="12"/>
      <c r="BE44" s="10" t="s">
        <v>47</v>
      </c>
    </row>
    <row r="45" spans="2:57">
      <c r="B45" s="12"/>
      <c r="C45" s="12"/>
      <c r="D45" s="12"/>
      <c r="E45" s="12"/>
      <c r="F45" s="13"/>
      <c r="G45" s="12"/>
      <c r="H45" s="12"/>
      <c r="I45" s="14"/>
      <c r="J45" s="14"/>
      <c r="K45" s="14"/>
      <c r="L45" s="14"/>
      <c r="M45" s="12"/>
      <c r="N45" s="12"/>
      <c r="O45" s="12"/>
      <c r="P45" s="12"/>
      <c r="Q45" s="12"/>
      <c r="R45" s="12"/>
      <c r="S45" s="19"/>
      <c r="T45" s="22">
        <f t="shared" si="0"/>
        <v>0</v>
      </c>
      <c r="U45" s="19"/>
      <c r="V45" s="22">
        <f t="shared" si="3"/>
        <v>0</v>
      </c>
      <c r="W45" s="19"/>
      <c r="X45" s="22">
        <f t="shared" si="1"/>
        <v>0</v>
      </c>
      <c r="Y45" s="16" t="b">
        <f t="shared" si="4"/>
        <v>0</v>
      </c>
      <c r="Z45" s="19">
        <f t="shared" si="2"/>
        <v>0</v>
      </c>
      <c r="AA45" s="12"/>
      <c r="AB45" s="8"/>
      <c r="AC45" s="14"/>
      <c r="AD45" s="12"/>
      <c r="AE45" s="12"/>
      <c r="AF45" s="12"/>
      <c r="AG45" s="12"/>
      <c r="AH45" s="15"/>
      <c r="AI45" s="12"/>
      <c r="AJ45" s="12"/>
      <c r="AK45" s="12"/>
      <c r="AL45" s="12"/>
      <c r="AM45" s="12"/>
      <c r="AN45" s="12"/>
      <c r="BE45" s="10" t="s">
        <v>61</v>
      </c>
    </row>
    <row r="46" spans="2:57">
      <c r="B46" s="12"/>
      <c r="C46" s="12"/>
      <c r="D46" s="12"/>
      <c r="E46" s="12"/>
      <c r="F46" s="13"/>
      <c r="G46" s="12"/>
      <c r="H46" s="12"/>
      <c r="I46" s="14"/>
      <c r="J46" s="14"/>
      <c r="K46" s="14"/>
      <c r="L46" s="14"/>
      <c r="M46" s="12"/>
      <c r="N46" s="12"/>
      <c r="O46" s="12"/>
      <c r="P46" s="12"/>
      <c r="Q46" s="12"/>
      <c r="R46" s="12"/>
      <c r="S46" s="19"/>
      <c r="T46" s="22">
        <f t="shared" si="0"/>
        <v>0</v>
      </c>
      <c r="U46" s="19"/>
      <c r="V46" s="22">
        <f t="shared" si="3"/>
        <v>0</v>
      </c>
      <c r="W46" s="19"/>
      <c r="X46" s="22">
        <f t="shared" si="1"/>
        <v>0</v>
      </c>
      <c r="Y46" s="16" t="b">
        <f t="shared" si="4"/>
        <v>0</v>
      </c>
      <c r="Z46" s="19">
        <f t="shared" si="2"/>
        <v>0</v>
      </c>
      <c r="AA46" s="12"/>
      <c r="AB46" s="8"/>
      <c r="AC46" s="14"/>
      <c r="AD46" s="12"/>
      <c r="AE46" s="12"/>
      <c r="AF46" s="12"/>
      <c r="AG46" s="12"/>
      <c r="AH46" s="15"/>
      <c r="AI46" s="12"/>
      <c r="AJ46" s="12"/>
      <c r="AK46" s="12"/>
      <c r="AL46" s="12"/>
      <c r="AM46" s="12"/>
      <c r="AN46" s="12"/>
      <c r="BE46" s="10" t="s">
        <v>68</v>
      </c>
    </row>
    <row r="47" spans="2:57">
      <c r="B47" s="12"/>
      <c r="C47" s="12"/>
      <c r="D47" s="12"/>
      <c r="E47" s="12"/>
      <c r="F47" s="13"/>
      <c r="G47" s="12"/>
      <c r="H47" s="12"/>
      <c r="I47" s="14"/>
      <c r="J47" s="14"/>
      <c r="K47" s="14"/>
      <c r="L47" s="14"/>
      <c r="M47" s="12"/>
      <c r="N47" s="12"/>
      <c r="O47" s="12"/>
      <c r="P47" s="12"/>
      <c r="Q47" s="12"/>
      <c r="R47" s="12"/>
      <c r="S47" s="19"/>
      <c r="T47" s="22">
        <f t="shared" si="0"/>
        <v>0</v>
      </c>
      <c r="U47" s="19"/>
      <c r="V47" s="22">
        <f t="shared" si="3"/>
        <v>0</v>
      </c>
      <c r="W47" s="19"/>
      <c r="X47" s="22">
        <f t="shared" si="1"/>
        <v>0</v>
      </c>
      <c r="Y47" s="16" t="b">
        <f t="shared" si="4"/>
        <v>0</v>
      </c>
      <c r="Z47" s="19">
        <f t="shared" si="2"/>
        <v>0</v>
      </c>
      <c r="AA47" s="12"/>
      <c r="AB47" s="8"/>
      <c r="AC47" s="14"/>
      <c r="AD47" s="12"/>
      <c r="AE47" s="12"/>
      <c r="AF47" s="12"/>
      <c r="AG47" s="12"/>
      <c r="AH47" s="15"/>
      <c r="AI47" s="12"/>
      <c r="AJ47" s="12"/>
      <c r="AK47" s="12"/>
      <c r="AL47" s="12"/>
      <c r="AM47" s="12"/>
      <c r="AN47" s="12"/>
    </row>
    <row r="48" spans="2:57">
      <c r="B48" s="12"/>
      <c r="C48" s="12"/>
      <c r="D48" s="12"/>
      <c r="E48" s="12"/>
      <c r="F48" s="13"/>
      <c r="G48" s="12"/>
      <c r="H48" s="12"/>
      <c r="I48" s="14"/>
      <c r="J48" s="14"/>
      <c r="K48" s="14"/>
      <c r="L48" s="14"/>
      <c r="M48" s="12"/>
      <c r="N48" s="12"/>
      <c r="O48" s="12"/>
      <c r="P48" s="12"/>
      <c r="Q48" s="12"/>
      <c r="R48" s="12"/>
      <c r="S48" s="19"/>
      <c r="T48" s="22">
        <f t="shared" si="0"/>
        <v>0</v>
      </c>
      <c r="U48" s="19"/>
      <c r="V48" s="22">
        <f t="shared" si="3"/>
        <v>0</v>
      </c>
      <c r="W48" s="19"/>
      <c r="X48" s="22">
        <f t="shared" si="1"/>
        <v>0</v>
      </c>
      <c r="Y48" s="16" t="b">
        <f t="shared" si="4"/>
        <v>0</v>
      </c>
      <c r="Z48" s="19">
        <f t="shared" si="2"/>
        <v>0</v>
      </c>
      <c r="AA48" s="12"/>
      <c r="AB48" s="8"/>
      <c r="AC48" s="14"/>
      <c r="AD48" s="12"/>
      <c r="AE48" s="12"/>
      <c r="AF48" s="12"/>
      <c r="AG48" s="12"/>
      <c r="AH48" s="15"/>
      <c r="AI48" s="12"/>
      <c r="AJ48" s="12"/>
      <c r="AK48" s="12"/>
      <c r="AL48" s="12"/>
      <c r="AM48" s="12"/>
      <c r="AN48" s="12"/>
      <c r="BE48" s="10" t="s">
        <v>48</v>
      </c>
    </row>
    <row r="49" spans="2:57">
      <c r="B49" s="12"/>
      <c r="C49" s="12"/>
      <c r="D49" s="12"/>
      <c r="E49" s="12"/>
      <c r="F49" s="13"/>
      <c r="G49" s="12"/>
      <c r="H49" s="12"/>
      <c r="I49" s="14"/>
      <c r="J49" s="14"/>
      <c r="K49" s="14"/>
      <c r="L49" s="14"/>
      <c r="M49" s="12"/>
      <c r="N49" s="12"/>
      <c r="O49" s="12"/>
      <c r="P49" s="12"/>
      <c r="Q49" s="12"/>
      <c r="R49" s="12"/>
      <c r="S49" s="19"/>
      <c r="T49" s="22">
        <f t="shared" si="0"/>
        <v>0</v>
      </c>
      <c r="U49" s="19"/>
      <c r="V49" s="22">
        <f t="shared" si="3"/>
        <v>0</v>
      </c>
      <c r="W49" s="19"/>
      <c r="X49" s="22">
        <f t="shared" si="1"/>
        <v>0</v>
      </c>
      <c r="Y49" s="16" t="b">
        <f t="shared" si="4"/>
        <v>0</v>
      </c>
      <c r="Z49" s="19">
        <f t="shared" si="2"/>
        <v>0</v>
      </c>
      <c r="AA49" s="12"/>
      <c r="AB49" s="8"/>
      <c r="AC49" s="14"/>
      <c r="AD49" s="12"/>
      <c r="AE49" s="12"/>
      <c r="AF49" s="12"/>
      <c r="AG49" s="12"/>
      <c r="AH49" s="15"/>
      <c r="AI49" s="12"/>
      <c r="AJ49" s="12"/>
      <c r="AK49" s="12"/>
      <c r="AL49" s="12"/>
      <c r="AM49" s="12"/>
      <c r="AN49" s="12"/>
      <c r="BE49" s="10" t="s">
        <v>58</v>
      </c>
    </row>
    <row r="50" spans="2:57">
      <c r="B50" s="12"/>
      <c r="C50" s="12"/>
      <c r="D50" s="12"/>
      <c r="E50" s="12"/>
      <c r="F50" s="13"/>
      <c r="G50" s="12"/>
      <c r="H50" s="12"/>
      <c r="I50" s="14"/>
      <c r="J50" s="14"/>
      <c r="K50" s="14"/>
      <c r="L50" s="14"/>
      <c r="M50" s="12"/>
      <c r="N50" s="12"/>
      <c r="O50" s="12"/>
      <c r="P50" s="12"/>
      <c r="Q50" s="12"/>
      <c r="R50" s="12"/>
      <c r="S50" s="19"/>
      <c r="T50" s="22">
        <f t="shared" si="0"/>
        <v>0</v>
      </c>
      <c r="U50" s="19"/>
      <c r="V50" s="22">
        <f t="shared" si="3"/>
        <v>0</v>
      </c>
      <c r="W50" s="19"/>
      <c r="X50" s="22">
        <f t="shared" si="1"/>
        <v>0</v>
      </c>
      <c r="Y50" s="16" t="b">
        <f t="shared" si="4"/>
        <v>0</v>
      </c>
      <c r="Z50" s="19">
        <f t="shared" si="2"/>
        <v>0</v>
      </c>
      <c r="AA50" s="12"/>
      <c r="AB50" s="8"/>
      <c r="AC50" s="14"/>
      <c r="AD50" s="12"/>
      <c r="AE50" s="12"/>
      <c r="AF50" s="12"/>
      <c r="AG50" s="12"/>
      <c r="AH50" s="15"/>
      <c r="AI50" s="12"/>
      <c r="AJ50" s="12"/>
      <c r="AK50" s="12"/>
      <c r="AL50" s="12"/>
      <c r="AM50" s="12"/>
      <c r="AN50" s="12"/>
      <c r="BE50" s="10" t="s">
        <v>49</v>
      </c>
    </row>
    <row r="51" spans="2:57">
      <c r="B51" s="12"/>
      <c r="C51" s="12"/>
      <c r="D51" s="12"/>
      <c r="E51" s="12"/>
      <c r="F51" s="13"/>
      <c r="G51" s="12"/>
      <c r="H51" s="12"/>
      <c r="I51" s="14"/>
      <c r="J51" s="14"/>
      <c r="K51" s="14"/>
      <c r="L51" s="14"/>
      <c r="M51" s="12"/>
      <c r="N51" s="12"/>
      <c r="O51" s="12"/>
      <c r="P51" s="12"/>
      <c r="Q51" s="12"/>
      <c r="R51" s="12"/>
      <c r="S51" s="19"/>
      <c r="T51" s="22">
        <f t="shared" si="0"/>
        <v>0</v>
      </c>
      <c r="U51" s="19"/>
      <c r="V51" s="22">
        <f t="shared" si="3"/>
        <v>0</v>
      </c>
      <c r="W51" s="19"/>
      <c r="X51" s="22">
        <f t="shared" si="1"/>
        <v>0</v>
      </c>
      <c r="Y51" s="16" t="b">
        <f t="shared" si="4"/>
        <v>0</v>
      </c>
      <c r="Z51" s="19">
        <f t="shared" si="2"/>
        <v>0</v>
      </c>
      <c r="AA51" s="12"/>
      <c r="AB51" s="8"/>
      <c r="AC51" s="14"/>
      <c r="AD51" s="12"/>
      <c r="AE51" s="12"/>
      <c r="AF51" s="12"/>
      <c r="AG51" s="12"/>
      <c r="AH51" s="15"/>
      <c r="AI51" s="12"/>
      <c r="AJ51" s="12"/>
      <c r="AK51" s="12"/>
      <c r="AL51" s="12"/>
      <c r="AM51" s="12"/>
      <c r="AN51" s="12"/>
    </row>
    <row r="52" spans="2:57">
      <c r="B52" s="12"/>
      <c r="C52" s="12"/>
      <c r="D52" s="12"/>
      <c r="E52" s="12"/>
      <c r="F52" s="13"/>
      <c r="G52" s="12"/>
      <c r="H52" s="12"/>
      <c r="I52" s="14"/>
      <c r="J52" s="14"/>
      <c r="K52" s="14"/>
      <c r="L52" s="14"/>
      <c r="M52" s="12"/>
      <c r="N52" s="12"/>
      <c r="O52" s="12"/>
      <c r="P52" s="12"/>
      <c r="Q52" s="12"/>
      <c r="R52" s="12"/>
      <c r="S52" s="19"/>
      <c r="T52" s="22">
        <f t="shared" si="0"/>
        <v>0</v>
      </c>
      <c r="U52" s="19"/>
      <c r="V52" s="22">
        <f t="shared" si="3"/>
        <v>0</v>
      </c>
      <c r="W52" s="19"/>
      <c r="X52" s="22">
        <f t="shared" si="1"/>
        <v>0</v>
      </c>
      <c r="Y52" s="16" t="b">
        <f t="shared" si="4"/>
        <v>0</v>
      </c>
      <c r="Z52" s="19">
        <f t="shared" si="2"/>
        <v>0</v>
      </c>
      <c r="AA52" s="12"/>
      <c r="AB52" s="8"/>
      <c r="AC52" s="14"/>
      <c r="AD52" s="12"/>
      <c r="AE52" s="12"/>
      <c r="AF52" s="12"/>
      <c r="AG52" s="12"/>
      <c r="AH52" s="15"/>
      <c r="AI52" s="12"/>
      <c r="AJ52" s="12"/>
      <c r="AK52" s="12"/>
      <c r="AL52" s="12"/>
      <c r="AM52" s="12"/>
      <c r="AN52" s="12"/>
      <c r="BE52" s="10" t="s">
        <v>46</v>
      </c>
    </row>
    <row r="53" spans="2:57">
      <c r="B53" s="12"/>
      <c r="C53" s="12"/>
      <c r="D53" s="12"/>
      <c r="E53" s="12"/>
      <c r="F53" s="13"/>
      <c r="G53" s="12"/>
      <c r="H53" s="12"/>
      <c r="I53" s="14"/>
      <c r="J53" s="14"/>
      <c r="K53" s="14"/>
      <c r="L53" s="14"/>
      <c r="M53" s="12"/>
      <c r="N53" s="12"/>
      <c r="O53" s="12"/>
      <c r="P53" s="12"/>
      <c r="Q53" s="12"/>
      <c r="R53" s="12"/>
      <c r="S53" s="19"/>
      <c r="T53" s="22">
        <f t="shared" si="0"/>
        <v>0</v>
      </c>
      <c r="U53" s="19"/>
      <c r="V53" s="22">
        <f t="shared" si="3"/>
        <v>0</v>
      </c>
      <c r="W53" s="19"/>
      <c r="X53" s="22">
        <f t="shared" si="1"/>
        <v>0</v>
      </c>
      <c r="Y53" s="16" t="b">
        <f t="shared" si="4"/>
        <v>0</v>
      </c>
      <c r="Z53" s="19">
        <f t="shared" si="2"/>
        <v>0</v>
      </c>
      <c r="AA53" s="12"/>
      <c r="AB53" s="8"/>
      <c r="AC53" s="14"/>
      <c r="AD53" s="12"/>
      <c r="AE53" s="12"/>
      <c r="AF53" s="12"/>
      <c r="AG53" s="12"/>
      <c r="AH53" s="15"/>
      <c r="AI53" s="12"/>
      <c r="AJ53" s="12"/>
      <c r="AK53" s="12"/>
      <c r="AL53" s="12"/>
      <c r="AM53" s="12"/>
      <c r="AN53" s="12"/>
      <c r="BE53" s="10" t="s">
        <v>107</v>
      </c>
    </row>
    <row r="54" spans="2:57">
      <c r="B54" s="12"/>
      <c r="C54" s="12"/>
      <c r="D54" s="12"/>
      <c r="E54" s="12"/>
      <c r="F54" s="13"/>
      <c r="G54" s="12"/>
      <c r="H54" s="12"/>
      <c r="I54" s="14"/>
      <c r="J54" s="14"/>
      <c r="K54" s="14"/>
      <c r="L54" s="14"/>
      <c r="M54" s="12"/>
      <c r="N54" s="12"/>
      <c r="O54" s="12"/>
      <c r="P54" s="12"/>
      <c r="Q54" s="12"/>
      <c r="R54" s="12"/>
      <c r="S54" s="19"/>
      <c r="T54" s="22">
        <f t="shared" si="0"/>
        <v>0</v>
      </c>
      <c r="U54" s="19"/>
      <c r="V54" s="22">
        <f t="shared" si="3"/>
        <v>0</v>
      </c>
      <c r="W54" s="19"/>
      <c r="X54" s="22">
        <f t="shared" si="1"/>
        <v>0</v>
      </c>
      <c r="Y54" s="16" t="b">
        <f t="shared" si="4"/>
        <v>0</v>
      </c>
      <c r="Z54" s="19">
        <f t="shared" si="2"/>
        <v>0</v>
      </c>
      <c r="AA54" s="12"/>
      <c r="AB54" s="8"/>
      <c r="AC54" s="14"/>
      <c r="AD54" s="12"/>
      <c r="AE54" s="12"/>
      <c r="AF54" s="12"/>
      <c r="AG54" s="12"/>
      <c r="AH54" s="15"/>
      <c r="AI54" s="12"/>
      <c r="AJ54" s="12"/>
      <c r="AK54" s="12"/>
      <c r="AL54" s="12"/>
      <c r="AM54" s="12"/>
      <c r="AN54" s="12"/>
    </row>
    <row r="55" spans="2:57">
      <c r="B55" s="12"/>
      <c r="C55" s="12"/>
      <c r="D55" s="12"/>
      <c r="E55" s="12"/>
      <c r="F55" s="13"/>
      <c r="G55" s="12"/>
      <c r="H55" s="12"/>
      <c r="I55" s="14"/>
      <c r="J55" s="14"/>
      <c r="K55" s="14"/>
      <c r="L55" s="14"/>
      <c r="M55" s="12"/>
      <c r="N55" s="12"/>
      <c r="O55" s="12"/>
      <c r="P55" s="12"/>
      <c r="Q55" s="12"/>
      <c r="R55" s="12"/>
      <c r="S55" s="19"/>
      <c r="T55" s="22">
        <f t="shared" si="0"/>
        <v>0</v>
      </c>
      <c r="U55" s="19"/>
      <c r="V55" s="22">
        <f t="shared" si="3"/>
        <v>0</v>
      </c>
      <c r="W55" s="19"/>
      <c r="X55" s="22">
        <f t="shared" si="1"/>
        <v>0</v>
      </c>
      <c r="Y55" s="16" t="b">
        <f t="shared" si="4"/>
        <v>0</v>
      </c>
      <c r="Z55" s="19">
        <f t="shared" si="2"/>
        <v>0</v>
      </c>
      <c r="AA55" s="12"/>
      <c r="AB55" s="8"/>
      <c r="AC55" s="14"/>
      <c r="AD55" s="12"/>
      <c r="AE55" s="12"/>
      <c r="AF55" s="12"/>
      <c r="AG55" s="12"/>
      <c r="AH55" s="15"/>
      <c r="AI55" s="12"/>
      <c r="AJ55" s="12"/>
      <c r="AK55" s="12"/>
      <c r="AL55" s="12"/>
      <c r="AM55" s="12"/>
      <c r="AN55" s="12"/>
    </row>
    <row r="56" spans="2:57">
      <c r="B56" s="12"/>
      <c r="C56" s="12"/>
      <c r="D56" s="12"/>
      <c r="E56" s="12"/>
      <c r="F56" s="13"/>
      <c r="G56" s="12"/>
      <c r="H56" s="12"/>
      <c r="I56" s="14"/>
      <c r="J56" s="14"/>
      <c r="K56" s="14"/>
      <c r="L56" s="14"/>
      <c r="M56" s="12"/>
      <c r="N56" s="12"/>
      <c r="O56" s="12"/>
      <c r="P56" s="12"/>
      <c r="Q56" s="12"/>
      <c r="R56" s="12"/>
      <c r="S56" s="19"/>
      <c r="T56" s="22">
        <f t="shared" si="0"/>
        <v>0</v>
      </c>
      <c r="U56" s="19"/>
      <c r="V56" s="22">
        <f t="shared" si="3"/>
        <v>0</v>
      </c>
      <c r="W56" s="19"/>
      <c r="X56" s="22">
        <f t="shared" si="1"/>
        <v>0</v>
      </c>
      <c r="Y56" s="16" t="b">
        <f t="shared" si="4"/>
        <v>0</v>
      </c>
      <c r="Z56" s="19">
        <f t="shared" si="2"/>
        <v>0</v>
      </c>
      <c r="AA56" s="12"/>
      <c r="AB56" s="8"/>
      <c r="AC56" s="14"/>
      <c r="AD56" s="12"/>
      <c r="AE56" s="12"/>
      <c r="AF56" s="12"/>
      <c r="AG56" s="12"/>
      <c r="AH56" s="15"/>
      <c r="AI56" s="12"/>
      <c r="AJ56" s="12"/>
      <c r="AK56" s="12"/>
      <c r="AL56" s="12"/>
      <c r="AM56" s="12"/>
      <c r="AN56" s="12"/>
      <c r="BE56" s="10" t="s">
        <v>75</v>
      </c>
    </row>
    <row r="57" spans="2:57">
      <c r="B57" s="12"/>
      <c r="C57" s="12"/>
      <c r="D57" s="12"/>
      <c r="E57" s="12"/>
      <c r="F57" s="13"/>
      <c r="G57" s="12"/>
      <c r="H57" s="12"/>
      <c r="I57" s="14"/>
      <c r="J57" s="14"/>
      <c r="K57" s="14"/>
      <c r="L57" s="14"/>
      <c r="M57" s="12"/>
      <c r="N57" s="12"/>
      <c r="O57" s="12"/>
      <c r="P57" s="12"/>
      <c r="Q57" s="12"/>
      <c r="R57" s="12"/>
      <c r="S57" s="19"/>
      <c r="T57" s="22">
        <f t="shared" si="0"/>
        <v>0</v>
      </c>
      <c r="U57" s="19"/>
      <c r="V57" s="22">
        <f t="shared" si="3"/>
        <v>0</v>
      </c>
      <c r="W57" s="19"/>
      <c r="X57" s="22">
        <f t="shared" si="1"/>
        <v>0</v>
      </c>
      <c r="Y57" s="16" t="b">
        <f t="shared" si="4"/>
        <v>0</v>
      </c>
      <c r="Z57" s="19">
        <f t="shared" si="2"/>
        <v>0</v>
      </c>
      <c r="AA57" s="12"/>
      <c r="AB57" s="8"/>
      <c r="AC57" s="14"/>
      <c r="AD57" s="12"/>
      <c r="AE57" s="12"/>
      <c r="AF57" s="12"/>
      <c r="AG57" s="12"/>
      <c r="AH57" s="15"/>
      <c r="AI57" s="12"/>
      <c r="AJ57" s="12"/>
      <c r="AK57" s="12"/>
      <c r="AL57" s="12"/>
      <c r="AM57" s="12"/>
      <c r="AN57" s="12"/>
      <c r="BE57" s="10" t="s">
        <v>63</v>
      </c>
    </row>
    <row r="58" spans="2:57">
      <c r="B58" s="12"/>
      <c r="C58" s="12"/>
      <c r="D58" s="12"/>
      <c r="E58" s="12"/>
      <c r="F58" s="13"/>
      <c r="G58" s="12"/>
      <c r="H58" s="12"/>
      <c r="I58" s="14"/>
      <c r="J58" s="14"/>
      <c r="K58" s="14"/>
      <c r="L58" s="14"/>
      <c r="M58" s="12"/>
      <c r="N58" s="12"/>
      <c r="O58" s="12"/>
      <c r="P58" s="12"/>
      <c r="Q58" s="12"/>
      <c r="R58" s="12"/>
      <c r="S58" s="19"/>
      <c r="T58" s="22">
        <f t="shared" si="0"/>
        <v>0</v>
      </c>
      <c r="U58" s="19"/>
      <c r="V58" s="22">
        <f t="shared" si="3"/>
        <v>0</v>
      </c>
      <c r="W58" s="19"/>
      <c r="X58" s="22">
        <f t="shared" si="1"/>
        <v>0</v>
      </c>
      <c r="Y58" s="16" t="b">
        <f t="shared" si="4"/>
        <v>0</v>
      </c>
      <c r="Z58" s="19">
        <f t="shared" si="2"/>
        <v>0</v>
      </c>
      <c r="AA58" s="12"/>
      <c r="AB58" s="8"/>
      <c r="AC58" s="14"/>
      <c r="AD58" s="12"/>
      <c r="AE58" s="12"/>
      <c r="AF58" s="12"/>
      <c r="AG58" s="12"/>
      <c r="AH58" s="15"/>
      <c r="AI58" s="12"/>
      <c r="AJ58" s="12"/>
      <c r="AK58" s="12"/>
      <c r="AL58" s="12"/>
      <c r="AM58" s="12"/>
      <c r="AN58" s="12"/>
      <c r="BE58" s="10" t="s">
        <v>50</v>
      </c>
    </row>
    <row r="59" spans="2:57">
      <c r="B59" s="12"/>
      <c r="C59" s="12"/>
      <c r="D59" s="12"/>
      <c r="E59" s="12"/>
      <c r="F59" s="13"/>
      <c r="G59" s="12"/>
      <c r="H59" s="12"/>
      <c r="I59" s="14"/>
      <c r="J59" s="14"/>
      <c r="K59" s="14"/>
      <c r="L59" s="14"/>
      <c r="M59" s="12"/>
      <c r="N59" s="12"/>
      <c r="O59" s="12"/>
      <c r="P59" s="12"/>
      <c r="Q59" s="12"/>
      <c r="R59" s="12"/>
      <c r="S59" s="19"/>
      <c r="T59" s="22">
        <f t="shared" si="0"/>
        <v>0</v>
      </c>
      <c r="U59" s="19"/>
      <c r="V59" s="22">
        <f t="shared" si="3"/>
        <v>0</v>
      </c>
      <c r="W59" s="19"/>
      <c r="X59" s="22">
        <f t="shared" si="1"/>
        <v>0</v>
      </c>
      <c r="Y59" s="16" t="b">
        <f t="shared" si="4"/>
        <v>0</v>
      </c>
      <c r="Z59" s="19">
        <f t="shared" si="2"/>
        <v>0</v>
      </c>
      <c r="AA59" s="12"/>
      <c r="AB59" s="8"/>
      <c r="AC59" s="14"/>
      <c r="AD59" s="12"/>
      <c r="AE59" s="12"/>
      <c r="AF59" s="12"/>
      <c r="AG59" s="12"/>
      <c r="AH59" s="15"/>
      <c r="AI59" s="12"/>
      <c r="AJ59" s="12"/>
      <c r="AK59" s="12"/>
      <c r="AL59" s="12"/>
      <c r="AM59" s="12"/>
      <c r="AN59" s="12"/>
    </row>
    <row r="60" spans="2:57">
      <c r="B60" s="12"/>
      <c r="C60" s="12"/>
      <c r="D60" s="12"/>
      <c r="E60" s="12"/>
      <c r="F60" s="13"/>
      <c r="G60" s="12"/>
      <c r="H60" s="12"/>
      <c r="I60" s="14"/>
      <c r="J60" s="14"/>
      <c r="K60" s="14"/>
      <c r="L60" s="14"/>
      <c r="M60" s="12"/>
      <c r="N60" s="12"/>
      <c r="O60" s="12"/>
      <c r="P60" s="12"/>
      <c r="Q60" s="12"/>
      <c r="R60" s="12"/>
      <c r="S60" s="19"/>
      <c r="T60" s="22">
        <f t="shared" si="0"/>
        <v>0</v>
      </c>
      <c r="U60" s="19"/>
      <c r="V60" s="22">
        <f t="shared" si="3"/>
        <v>0</v>
      </c>
      <c r="W60" s="19"/>
      <c r="X60" s="22">
        <f t="shared" si="1"/>
        <v>0</v>
      </c>
      <c r="Y60" s="16" t="b">
        <f t="shared" si="4"/>
        <v>0</v>
      </c>
      <c r="Z60" s="19">
        <f t="shared" si="2"/>
        <v>0</v>
      </c>
      <c r="AA60" s="12"/>
      <c r="AB60" s="8"/>
      <c r="AC60" s="14"/>
      <c r="AD60" s="12"/>
      <c r="AE60" s="12"/>
      <c r="AF60" s="12"/>
      <c r="AG60" s="12"/>
      <c r="AH60" s="15"/>
      <c r="AI60" s="12"/>
      <c r="AJ60" s="12"/>
      <c r="AK60" s="12"/>
      <c r="AL60" s="12"/>
      <c r="AM60" s="12"/>
      <c r="AN60" s="12"/>
      <c r="BE60" s="10" t="s">
        <v>53</v>
      </c>
    </row>
    <row r="61" spans="2:57">
      <c r="B61" s="12"/>
      <c r="C61" s="12"/>
      <c r="D61" s="12"/>
      <c r="E61" s="12"/>
      <c r="F61" s="13"/>
      <c r="G61" s="12"/>
      <c r="H61" s="12"/>
      <c r="I61" s="14"/>
      <c r="J61" s="14"/>
      <c r="K61" s="14"/>
      <c r="L61" s="14"/>
      <c r="M61" s="12"/>
      <c r="N61" s="12"/>
      <c r="O61" s="12"/>
      <c r="P61" s="12"/>
      <c r="Q61" s="12"/>
      <c r="R61" s="12"/>
      <c r="S61" s="19"/>
      <c r="T61" s="22">
        <f t="shared" si="0"/>
        <v>0</v>
      </c>
      <c r="U61" s="19"/>
      <c r="V61" s="22">
        <f t="shared" si="3"/>
        <v>0</v>
      </c>
      <c r="W61" s="19"/>
      <c r="X61" s="22">
        <f t="shared" si="1"/>
        <v>0</v>
      </c>
      <c r="Y61" s="16" t="b">
        <f t="shared" si="4"/>
        <v>0</v>
      </c>
      <c r="Z61" s="19">
        <f t="shared" si="2"/>
        <v>0</v>
      </c>
      <c r="AA61" s="12"/>
      <c r="AB61" s="8"/>
      <c r="AC61" s="14"/>
      <c r="AD61" s="12"/>
      <c r="AE61" s="12"/>
      <c r="AF61" s="12"/>
      <c r="AG61" s="12"/>
      <c r="AH61" s="15"/>
      <c r="AI61" s="12"/>
      <c r="AJ61" s="12"/>
      <c r="AK61" s="12"/>
      <c r="AL61" s="12"/>
      <c r="AM61" s="12"/>
      <c r="AN61" s="12"/>
      <c r="BE61" s="10" t="s">
        <v>51</v>
      </c>
    </row>
    <row r="62" spans="2:57">
      <c r="B62" s="12"/>
      <c r="C62" s="12"/>
      <c r="D62" s="12"/>
      <c r="E62" s="12"/>
      <c r="F62" s="13"/>
      <c r="G62" s="12"/>
      <c r="H62" s="12"/>
      <c r="I62" s="14"/>
      <c r="J62" s="14"/>
      <c r="K62" s="14"/>
      <c r="L62" s="14"/>
      <c r="M62" s="12"/>
      <c r="N62" s="12"/>
      <c r="O62" s="12"/>
      <c r="P62" s="12"/>
      <c r="Q62" s="12"/>
      <c r="R62" s="12"/>
      <c r="S62" s="19"/>
      <c r="T62" s="22">
        <f t="shared" si="0"/>
        <v>0</v>
      </c>
      <c r="U62" s="19"/>
      <c r="V62" s="22">
        <f t="shared" si="3"/>
        <v>0</v>
      </c>
      <c r="W62" s="19"/>
      <c r="X62" s="22">
        <f t="shared" si="1"/>
        <v>0</v>
      </c>
      <c r="Y62" s="16" t="b">
        <f t="shared" si="4"/>
        <v>0</v>
      </c>
      <c r="Z62" s="19">
        <f t="shared" si="2"/>
        <v>0</v>
      </c>
      <c r="AA62" s="12"/>
      <c r="AB62" s="8"/>
      <c r="AC62" s="14"/>
      <c r="AD62" s="12"/>
      <c r="AE62" s="12"/>
      <c r="AF62" s="12"/>
      <c r="AG62" s="12"/>
      <c r="AH62" s="15"/>
      <c r="AI62" s="12"/>
      <c r="AJ62" s="12"/>
      <c r="AK62" s="12"/>
      <c r="AL62" s="12"/>
      <c r="AM62" s="12"/>
      <c r="AN62" s="12"/>
      <c r="BE62" s="10" t="s">
        <v>52</v>
      </c>
    </row>
    <row r="63" spans="2:57">
      <c r="B63" s="12"/>
      <c r="C63" s="12"/>
      <c r="D63" s="12"/>
      <c r="E63" s="12"/>
      <c r="F63" s="13"/>
      <c r="G63" s="12"/>
      <c r="H63" s="12"/>
      <c r="I63" s="14"/>
      <c r="J63" s="14"/>
      <c r="K63" s="14"/>
      <c r="L63" s="14"/>
      <c r="M63" s="12"/>
      <c r="N63" s="12"/>
      <c r="O63" s="12"/>
      <c r="P63" s="12"/>
      <c r="Q63" s="12"/>
      <c r="R63" s="12"/>
      <c r="S63" s="19"/>
      <c r="T63" s="22">
        <f t="shared" si="0"/>
        <v>0</v>
      </c>
      <c r="U63" s="19"/>
      <c r="V63" s="22">
        <f t="shared" si="3"/>
        <v>0</v>
      </c>
      <c r="W63" s="19"/>
      <c r="X63" s="22">
        <f t="shared" si="1"/>
        <v>0</v>
      </c>
      <c r="Y63" s="16" t="b">
        <f t="shared" si="4"/>
        <v>0</v>
      </c>
      <c r="Z63" s="19">
        <f t="shared" si="2"/>
        <v>0</v>
      </c>
      <c r="AA63" s="12"/>
      <c r="AB63" s="8"/>
      <c r="AC63" s="14"/>
      <c r="AD63" s="12"/>
      <c r="AE63" s="12"/>
      <c r="AF63" s="12"/>
      <c r="AG63" s="12"/>
      <c r="AH63" s="15"/>
      <c r="AI63" s="12"/>
      <c r="AJ63" s="12"/>
      <c r="AK63" s="12"/>
      <c r="AL63" s="12"/>
      <c r="AM63" s="12"/>
      <c r="AN63" s="12"/>
    </row>
    <row r="64" spans="2:57">
      <c r="B64" s="12"/>
      <c r="C64" s="12"/>
      <c r="D64" s="12"/>
      <c r="E64" s="12"/>
      <c r="F64" s="13"/>
      <c r="G64" s="12"/>
      <c r="H64" s="12"/>
      <c r="I64" s="14"/>
      <c r="J64" s="14"/>
      <c r="K64" s="14"/>
      <c r="L64" s="14"/>
      <c r="M64" s="12"/>
      <c r="N64" s="12"/>
      <c r="O64" s="12"/>
      <c r="P64" s="12"/>
      <c r="Q64" s="12"/>
      <c r="R64" s="12"/>
      <c r="S64" s="19"/>
      <c r="T64" s="22">
        <f t="shared" si="0"/>
        <v>0</v>
      </c>
      <c r="U64" s="19"/>
      <c r="V64" s="22">
        <f t="shared" si="3"/>
        <v>0</v>
      </c>
      <c r="W64" s="19"/>
      <c r="X64" s="22">
        <f t="shared" si="1"/>
        <v>0</v>
      </c>
      <c r="Y64" s="16" t="b">
        <f t="shared" si="4"/>
        <v>0</v>
      </c>
      <c r="Z64" s="19">
        <f t="shared" si="2"/>
        <v>0</v>
      </c>
      <c r="AA64" s="12"/>
      <c r="AB64" s="8"/>
      <c r="AC64" s="14"/>
      <c r="AD64" s="12"/>
      <c r="AE64" s="12"/>
      <c r="AF64" s="12"/>
      <c r="AG64" s="12"/>
      <c r="AH64" s="15"/>
      <c r="AI64" s="12"/>
      <c r="AJ64" s="12"/>
      <c r="AK64" s="12"/>
      <c r="AL64" s="12"/>
      <c r="AM64" s="12"/>
      <c r="AN64" s="12"/>
    </row>
    <row r="65" spans="2:57">
      <c r="B65" s="12"/>
      <c r="C65" s="12"/>
      <c r="D65" s="12"/>
      <c r="E65" s="12"/>
      <c r="F65" s="13"/>
      <c r="G65" s="12"/>
      <c r="H65" s="12"/>
      <c r="I65" s="14"/>
      <c r="J65" s="14"/>
      <c r="K65" s="14"/>
      <c r="L65" s="14"/>
      <c r="M65" s="12"/>
      <c r="N65" s="12"/>
      <c r="O65" s="12"/>
      <c r="P65" s="12"/>
      <c r="Q65" s="12"/>
      <c r="R65" s="12"/>
      <c r="S65" s="19"/>
      <c r="T65" s="22">
        <f t="shared" si="0"/>
        <v>0</v>
      </c>
      <c r="U65" s="19"/>
      <c r="V65" s="22">
        <f t="shared" si="3"/>
        <v>0</v>
      </c>
      <c r="W65" s="19"/>
      <c r="X65" s="22">
        <f t="shared" si="1"/>
        <v>0</v>
      </c>
      <c r="Y65" s="16" t="b">
        <f t="shared" si="4"/>
        <v>0</v>
      </c>
      <c r="Z65" s="19">
        <f t="shared" si="2"/>
        <v>0</v>
      </c>
      <c r="AA65" s="12"/>
      <c r="AB65" s="8"/>
      <c r="AC65" s="14"/>
      <c r="AD65" s="12"/>
      <c r="AE65" s="12"/>
      <c r="AF65" s="12"/>
      <c r="AG65" s="12"/>
      <c r="AH65" s="15"/>
      <c r="AI65" s="12"/>
      <c r="AJ65" s="12"/>
      <c r="AK65" s="12"/>
      <c r="AL65" s="12"/>
      <c r="AM65" s="12"/>
      <c r="AN65" s="12"/>
      <c r="BE65" s="10" t="s">
        <v>73</v>
      </c>
    </row>
    <row r="66" spans="2:57">
      <c r="B66" s="12"/>
      <c r="C66" s="12"/>
      <c r="D66" s="12"/>
      <c r="E66" s="12"/>
      <c r="F66" s="13"/>
      <c r="G66" s="12"/>
      <c r="H66" s="12"/>
      <c r="I66" s="14"/>
      <c r="J66" s="14"/>
      <c r="K66" s="14"/>
      <c r="L66" s="14"/>
      <c r="M66" s="12"/>
      <c r="N66" s="12"/>
      <c r="O66" s="12"/>
      <c r="P66" s="12"/>
      <c r="Q66" s="12"/>
      <c r="R66" s="12"/>
      <c r="S66" s="19"/>
      <c r="T66" s="22">
        <f t="shared" si="0"/>
        <v>0</v>
      </c>
      <c r="U66" s="19"/>
      <c r="V66" s="22">
        <f t="shared" si="3"/>
        <v>0</v>
      </c>
      <c r="W66" s="19"/>
      <c r="X66" s="22">
        <f t="shared" si="1"/>
        <v>0</v>
      </c>
      <c r="Y66" s="16" t="b">
        <f t="shared" si="4"/>
        <v>0</v>
      </c>
      <c r="Z66" s="19">
        <f t="shared" si="2"/>
        <v>0</v>
      </c>
      <c r="AA66" s="12"/>
      <c r="AB66" s="8"/>
      <c r="AC66" s="14"/>
      <c r="AD66" s="12"/>
      <c r="AE66" s="12"/>
      <c r="AF66" s="12"/>
      <c r="AG66" s="12"/>
      <c r="AH66" s="15"/>
      <c r="AI66" s="12"/>
      <c r="AJ66" s="12"/>
      <c r="AK66" s="12"/>
      <c r="AL66" s="12"/>
      <c r="AM66" s="12"/>
      <c r="AN66" s="12"/>
      <c r="BE66" s="10" t="s">
        <v>67</v>
      </c>
    </row>
    <row r="67" spans="2:57">
      <c r="B67" s="12"/>
      <c r="C67" s="12"/>
      <c r="D67" s="12"/>
      <c r="E67" s="12"/>
      <c r="F67" s="13"/>
      <c r="G67" s="12"/>
      <c r="H67" s="12"/>
      <c r="I67" s="14"/>
      <c r="J67" s="14"/>
      <c r="K67" s="14"/>
      <c r="L67" s="14"/>
      <c r="M67" s="12"/>
      <c r="N67" s="12"/>
      <c r="O67" s="12"/>
      <c r="P67" s="12"/>
      <c r="Q67" s="12"/>
      <c r="R67" s="12"/>
      <c r="S67" s="19"/>
      <c r="T67" s="22">
        <f t="shared" si="0"/>
        <v>0</v>
      </c>
      <c r="U67" s="19"/>
      <c r="V67" s="22">
        <f t="shared" si="3"/>
        <v>0</v>
      </c>
      <c r="W67" s="19"/>
      <c r="X67" s="22">
        <f t="shared" si="1"/>
        <v>0</v>
      </c>
      <c r="Y67" s="16" t="b">
        <f t="shared" si="4"/>
        <v>0</v>
      </c>
      <c r="Z67" s="19">
        <f t="shared" si="2"/>
        <v>0</v>
      </c>
      <c r="AA67" s="12"/>
      <c r="AB67" s="8"/>
      <c r="AC67" s="14"/>
      <c r="AD67" s="12"/>
      <c r="AE67" s="12"/>
      <c r="AF67" s="12"/>
      <c r="AG67" s="12"/>
      <c r="AH67" s="15"/>
      <c r="AI67" s="12"/>
      <c r="AJ67" s="12"/>
      <c r="AK67" s="12"/>
      <c r="AL67" s="12"/>
      <c r="AM67" s="12"/>
      <c r="AN67" s="12"/>
      <c r="BE67" s="10" t="s">
        <v>79</v>
      </c>
    </row>
    <row r="68" spans="2:57">
      <c r="B68" s="12"/>
      <c r="C68" s="12"/>
      <c r="D68" s="12"/>
      <c r="E68" s="12"/>
      <c r="F68" s="13"/>
      <c r="G68" s="12"/>
      <c r="H68" s="12"/>
      <c r="I68" s="14"/>
      <c r="J68" s="14"/>
      <c r="K68" s="14"/>
      <c r="L68" s="14"/>
      <c r="M68" s="12"/>
      <c r="N68" s="12"/>
      <c r="O68" s="12"/>
      <c r="P68" s="12"/>
      <c r="Q68" s="12"/>
      <c r="R68" s="12"/>
      <c r="S68" s="19"/>
      <c r="T68" s="22">
        <f t="shared" si="0"/>
        <v>0</v>
      </c>
      <c r="U68" s="19"/>
      <c r="V68" s="22">
        <f t="shared" si="3"/>
        <v>0</v>
      </c>
      <c r="W68" s="19"/>
      <c r="X68" s="22">
        <f t="shared" si="1"/>
        <v>0</v>
      </c>
      <c r="Y68" s="16" t="b">
        <f t="shared" si="4"/>
        <v>0</v>
      </c>
      <c r="Z68" s="19">
        <f t="shared" si="2"/>
        <v>0</v>
      </c>
      <c r="AA68" s="12"/>
      <c r="AB68" s="8"/>
      <c r="AC68" s="14"/>
      <c r="AD68" s="12"/>
      <c r="AE68" s="12"/>
      <c r="AF68" s="12"/>
      <c r="AG68" s="12"/>
      <c r="AH68" s="15"/>
      <c r="AI68" s="12"/>
      <c r="AJ68" s="12"/>
      <c r="AK68" s="12"/>
      <c r="AL68" s="12"/>
      <c r="AM68" s="12"/>
      <c r="AN68" s="12"/>
      <c r="BE68" s="10" t="s">
        <v>52</v>
      </c>
    </row>
    <row r="69" spans="2:57">
      <c r="B69" s="12"/>
      <c r="C69" s="12"/>
      <c r="D69" s="12"/>
      <c r="E69" s="12"/>
      <c r="F69" s="13"/>
      <c r="G69" s="12"/>
      <c r="H69" s="12"/>
      <c r="I69" s="14"/>
      <c r="J69" s="14"/>
      <c r="K69" s="14"/>
      <c r="L69" s="14"/>
      <c r="M69" s="12"/>
      <c r="N69" s="12"/>
      <c r="O69" s="12"/>
      <c r="P69" s="12"/>
      <c r="Q69" s="12"/>
      <c r="R69" s="12"/>
      <c r="S69" s="19"/>
      <c r="T69" s="22">
        <f t="shared" si="0"/>
        <v>0</v>
      </c>
      <c r="U69" s="19"/>
      <c r="V69" s="22">
        <f t="shared" si="3"/>
        <v>0</v>
      </c>
      <c r="W69" s="19"/>
      <c r="X69" s="22">
        <f t="shared" si="1"/>
        <v>0</v>
      </c>
      <c r="Y69" s="16" t="b">
        <f t="shared" si="4"/>
        <v>0</v>
      </c>
      <c r="Z69" s="19">
        <f t="shared" si="2"/>
        <v>0</v>
      </c>
      <c r="AA69" s="12"/>
      <c r="AB69" s="8"/>
      <c r="AC69" s="14"/>
      <c r="AD69" s="12"/>
      <c r="AE69" s="12"/>
      <c r="AF69" s="12"/>
      <c r="AG69" s="12"/>
      <c r="AH69" s="15"/>
      <c r="AI69" s="12"/>
      <c r="AJ69" s="12"/>
      <c r="AK69" s="12"/>
      <c r="AL69" s="12"/>
      <c r="AM69" s="12"/>
      <c r="AN69" s="12"/>
    </row>
    <row r="70" spans="2:57">
      <c r="B70" s="12"/>
      <c r="C70" s="12"/>
      <c r="D70" s="12"/>
      <c r="E70" s="12"/>
      <c r="F70" s="13"/>
      <c r="G70" s="12"/>
      <c r="H70" s="12"/>
      <c r="I70" s="14"/>
      <c r="J70" s="14"/>
      <c r="K70" s="14"/>
      <c r="L70" s="14"/>
      <c r="M70" s="12"/>
      <c r="N70" s="12"/>
      <c r="O70" s="12"/>
      <c r="P70" s="12"/>
      <c r="Q70" s="12"/>
      <c r="R70" s="12"/>
      <c r="S70" s="19"/>
      <c r="T70" s="22">
        <f t="shared" si="0"/>
        <v>0</v>
      </c>
      <c r="U70" s="19"/>
      <c r="V70" s="22">
        <f t="shared" si="3"/>
        <v>0</v>
      </c>
      <c r="W70" s="19"/>
      <c r="X70" s="22">
        <f t="shared" si="1"/>
        <v>0</v>
      </c>
      <c r="Y70" s="16" t="b">
        <f t="shared" si="4"/>
        <v>0</v>
      </c>
      <c r="Z70" s="19">
        <f t="shared" si="2"/>
        <v>0</v>
      </c>
      <c r="AA70" s="12"/>
      <c r="AB70" s="8"/>
      <c r="AC70" s="14"/>
      <c r="AD70" s="12"/>
      <c r="AE70" s="12"/>
      <c r="AF70" s="12"/>
      <c r="AG70" s="12"/>
      <c r="AH70" s="15"/>
      <c r="AI70" s="12"/>
      <c r="AJ70" s="12"/>
      <c r="AK70" s="12"/>
      <c r="AL70" s="12"/>
      <c r="AM70" s="12"/>
      <c r="AN70" s="12"/>
      <c r="BE70" s="10" t="s">
        <v>54</v>
      </c>
    </row>
    <row r="71" spans="2:57">
      <c r="B71" s="12"/>
      <c r="C71" s="12"/>
      <c r="D71" s="12"/>
      <c r="E71" s="12"/>
      <c r="F71" s="13"/>
      <c r="G71" s="12"/>
      <c r="H71" s="12"/>
      <c r="I71" s="14"/>
      <c r="J71" s="14"/>
      <c r="K71" s="14"/>
      <c r="L71" s="14"/>
      <c r="M71" s="12"/>
      <c r="N71" s="12"/>
      <c r="O71" s="12"/>
      <c r="P71" s="12"/>
      <c r="Q71" s="12"/>
      <c r="R71" s="12"/>
      <c r="S71" s="19"/>
      <c r="T71" s="22">
        <f t="shared" si="0"/>
        <v>0</v>
      </c>
      <c r="U71" s="19"/>
      <c r="V71" s="22">
        <f t="shared" si="3"/>
        <v>0</v>
      </c>
      <c r="W71" s="19"/>
      <c r="X71" s="22">
        <f t="shared" si="1"/>
        <v>0</v>
      </c>
      <c r="Y71" s="16" t="b">
        <f t="shared" si="4"/>
        <v>0</v>
      </c>
      <c r="Z71" s="19">
        <f t="shared" si="2"/>
        <v>0</v>
      </c>
      <c r="AA71" s="12"/>
      <c r="AB71" s="8"/>
      <c r="AC71" s="14"/>
      <c r="AD71" s="12"/>
      <c r="AE71" s="12"/>
      <c r="AF71" s="12"/>
      <c r="AG71" s="12"/>
      <c r="AH71" s="15"/>
      <c r="AI71" s="12"/>
      <c r="AJ71" s="12"/>
      <c r="AK71" s="12"/>
      <c r="AL71" s="12"/>
      <c r="AM71" s="12"/>
      <c r="AN71" s="12"/>
      <c r="BE71" s="10" t="s">
        <v>64</v>
      </c>
    </row>
    <row r="72" spans="2:57">
      <c r="B72" s="12"/>
      <c r="C72" s="12"/>
      <c r="D72" s="12"/>
      <c r="E72" s="12"/>
      <c r="F72" s="13"/>
      <c r="G72" s="12"/>
      <c r="H72" s="12"/>
      <c r="I72" s="14"/>
      <c r="J72" s="14"/>
      <c r="K72" s="14"/>
      <c r="L72" s="14"/>
      <c r="M72" s="12"/>
      <c r="N72" s="12"/>
      <c r="O72" s="12"/>
      <c r="P72" s="12"/>
      <c r="Q72" s="12"/>
      <c r="R72" s="12"/>
      <c r="S72" s="19"/>
      <c r="T72" s="22">
        <f t="shared" si="0"/>
        <v>0</v>
      </c>
      <c r="U72" s="19"/>
      <c r="V72" s="22">
        <f t="shared" si="3"/>
        <v>0</v>
      </c>
      <c r="W72" s="19"/>
      <c r="X72" s="22">
        <f t="shared" si="1"/>
        <v>0</v>
      </c>
      <c r="Y72" s="16" t="b">
        <f t="shared" si="4"/>
        <v>0</v>
      </c>
      <c r="Z72" s="19">
        <f t="shared" si="2"/>
        <v>0</v>
      </c>
      <c r="AA72" s="12"/>
      <c r="AB72" s="8"/>
      <c r="AC72" s="14"/>
      <c r="AD72" s="12"/>
      <c r="AE72" s="12"/>
      <c r="AF72" s="12"/>
      <c r="AG72" s="12"/>
      <c r="AH72" s="15"/>
      <c r="AI72" s="12"/>
      <c r="AJ72" s="12"/>
      <c r="AK72" s="12"/>
      <c r="AL72" s="12"/>
      <c r="AM72" s="12"/>
      <c r="AN72" s="12"/>
      <c r="BE72" s="10" t="s">
        <v>62</v>
      </c>
    </row>
    <row r="73" spans="2:57">
      <c r="B73" s="12"/>
      <c r="C73" s="12"/>
      <c r="D73" s="12"/>
      <c r="E73" s="12"/>
      <c r="F73" s="13"/>
      <c r="G73" s="12"/>
      <c r="H73" s="12"/>
      <c r="I73" s="14"/>
      <c r="J73" s="14"/>
      <c r="K73" s="14"/>
      <c r="L73" s="14"/>
      <c r="M73" s="12"/>
      <c r="N73" s="12"/>
      <c r="O73" s="12"/>
      <c r="P73" s="12"/>
      <c r="Q73" s="12"/>
      <c r="R73" s="12"/>
      <c r="S73" s="19"/>
      <c r="T73" s="22">
        <f t="shared" si="0"/>
        <v>0</v>
      </c>
      <c r="U73" s="19"/>
      <c r="V73" s="22">
        <f t="shared" si="3"/>
        <v>0</v>
      </c>
      <c r="W73" s="19"/>
      <c r="X73" s="22">
        <f t="shared" si="1"/>
        <v>0</v>
      </c>
      <c r="Y73" s="16" t="b">
        <f t="shared" si="4"/>
        <v>0</v>
      </c>
      <c r="Z73" s="19">
        <f t="shared" si="2"/>
        <v>0</v>
      </c>
      <c r="AA73" s="12"/>
      <c r="AB73" s="8"/>
      <c r="AC73" s="14"/>
      <c r="AD73" s="12"/>
      <c r="AE73" s="12"/>
      <c r="AF73" s="12"/>
      <c r="AG73" s="12"/>
      <c r="AH73" s="15"/>
      <c r="AI73" s="12"/>
      <c r="AJ73" s="12"/>
      <c r="AK73" s="12"/>
      <c r="AL73" s="12"/>
      <c r="AM73" s="12"/>
      <c r="AN73" s="12"/>
      <c r="BE73" s="10" t="s">
        <v>77</v>
      </c>
    </row>
    <row r="74" spans="2:57">
      <c r="B74" s="12"/>
      <c r="C74" s="12"/>
      <c r="D74" s="12"/>
      <c r="E74" s="12"/>
      <c r="F74" s="13"/>
      <c r="G74" s="12"/>
      <c r="H74" s="12"/>
      <c r="I74" s="14"/>
      <c r="J74" s="14"/>
      <c r="K74" s="14"/>
      <c r="L74" s="14"/>
      <c r="M74" s="12"/>
      <c r="N74" s="12"/>
      <c r="O74" s="12"/>
      <c r="P74" s="12"/>
      <c r="Q74" s="12"/>
      <c r="R74" s="12"/>
      <c r="S74" s="19"/>
      <c r="T74" s="22">
        <f t="shared" ref="T74:T95" si="5">IF(S74="No Clasificada",5,IF(S74="Información Pública / Pública =Bajo",1,IF(S74="Clasificada / Uso Interno = Medio",3,IF(S74="Pública Reservada / Confidencial =Alta",5,))))</f>
        <v>0</v>
      </c>
      <c r="U74" s="19"/>
      <c r="V74" s="22">
        <f t="shared" si="3"/>
        <v>0</v>
      </c>
      <c r="W74" s="19"/>
      <c r="X74" s="22">
        <f t="shared" ref="X74:X95" si="6">IF(W74="No Clasificada",5,IF(W74="Bajo",1,IF(W74="Medio",3,IF(W74="Alto",5,))))</f>
        <v>0</v>
      </c>
      <c r="Y74" s="16" t="b">
        <f t="shared" si="4"/>
        <v>0</v>
      </c>
      <c r="Z74" s="19">
        <f t="shared" ref="Z74:Z95" si="7">T74+V74+X74</f>
        <v>0</v>
      </c>
      <c r="AA74" s="12"/>
      <c r="AB74" s="8"/>
      <c r="AC74" s="14"/>
      <c r="AD74" s="12"/>
      <c r="AE74" s="12"/>
      <c r="AF74" s="12"/>
      <c r="AG74" s="12"/>
      <c r="AH74" s="15"/>
      <c r="AI74" s="12"/>
      <c r="AJ74" s="12"/>
      <c r="AK74" s="12"/>
      <c r="AL74" s="12"/>
      <c r="AM74" s="12"/>
      <c r="AN74" s="12"/>
      <c r="BE74" s="10" t="s">
        <v>52</v>
      </c>
    </row>
    <row r="75" spans="2:57">
      <c r="B75" s="12"/>
      <c r="C75" s="12"/>
      <c r="D75" s="12"/>
      <c r="E75" s="12"/>
      <c r="F75" s="13"/>
      <c r="G75" s="12"/>
      <c r="H75" s="12"/>
      <c r="I75" s="14"/>
      <c r="J75" s="14"/>
      <c r="K75" s="14"/>
      <c r="L75" s="14"/>
      <c r="M75" s="12"/>
      <c r="N75" s="12"/>
      <c r="O75" s="12"/>
      <c r="P75" s="12"/>
      <c r="Q75" s="12"/>
      <c r="R75" s="12"/>
      <c r="S75" s="19"/>
      <c r="T75" s="22">
        <f t="shared" si="5"/>
        <v>0</v>
      </c>
      <c r="U75" s="19"/>
      <c r="V75" s="22">
        <f t="shared" si="3"/>
        <v>0</v>
      </c>
      <c r="W75" s="19"/>
      <c r="X75" s="22">
        <f t="shared" si="6"/>
        <v>0</v>
      </c>
      <c r="Y75" s="16" t="b">
        <f t="shared" si="4"/>
        <v>0</v>
      </c>
      <c r="Z75" s="19">
        <f t="shared" si="7"/>
        <v>0</v>
      </c>
      <c r="AA75" s="12"/>
      <c r="AB75" s="8"/>
      <c r="AC75" s="14"/>
      <c r="AD75" s="12"/>
      <c r="AE75" s="12"/>
      <c r="AF75" s="12"/>
      <c r="AG75" s="12"/>
      <c r="AH75" s="15"/>
      <c r="AI75" s="12"/>
      <c r="AJ75" s="12"/>
      <c r="AK75" s="12"/>
      <c r="AL75" s="12"/>
      <c r="AM75" s="12"/>
      <c r="AN75" s="12"/>
    </row>
    <row r="76" spans="2:57">
      <c r="B76" s="12"/>
      <c r="C76" s="12"/>
      <c r="D76" s="12"/>
      <c r="E76" s="12"/>
      <c r="F76" s="13"/>
      <c r="G76" s="12"/>
      <c r="H76" s="12"/>
      <c r="I76" s="14"/>
      <c r="J76" s="14"/>
      <c r="K76" s="14"/>
      <c r="L76" s="14"/>
      <c r="M76" s="12"/>
      <c r="N76" s="12"/>
      <c r="O76" s="12"/>
      <c r="P76" s="12"/>
      <c r="Q76" s="12"/>
      <c r="R76" s="12"/>
      <c r="S76" s="19"/>
      <c r="T76" s="22">
        <f t="shared" si="5"/>
        <v>0</v>
      </c>
      <c r="U76" s="19"/>
      <c r="V76" s="22">
        <f t="shared" si="3"/>
        <v>0</v>
      </c>
      <c r="W76" s="19"/>
      <c r="X76" s="22">
        <f t="shared" si="6"/>
        <v>0</v>
      </c>
      <c r="Y76" s="16" t="b">
        <f t="shared" si="4"/>
        <v>0</v>
      </c>
      <c r="Z76" s="19">
        <f t="shared" si="7"/>
        <v>0</v>
      </c>
      <c r="AA76" s="12"/>
      <c r="AB76" s="8"/>
      <c r="AC76" s="14"/>
      <c r="AD76" s="12"/>
      <c r="AE76" s="12"/>
      <c r="AF76" s="12"/>
      <c r="AG76" s="12"/>
      <c r="AH76" s="15"/>
      <c r="AI76" s="12"/>
      <c r="AJ76" s="12"/>
      <c r="AK76" s="12"/>
      <c r="AL76" s="12"/>
      <c r="AM76" s="12"/>
      <c r="AN76" s="12"/>
    </row>
    <row r="77" spans="2:57" ht="15.75">
      <c r="B77" s="12"/>
      <c r="C77" s="12"/>
      <c r="D77" s="12"/>
      <c r="E77" s="12"/>
      <c r="F77" s="13"/>
      <c r="G77" s="12"/>
      <c r="H77" s="12"/>
      <c r="I77" s="14"/>
      <c r="J77" s="14"/>
      <c r="K77" s="14"/>
      <c r="L77" s="14"/>
      <c r="M77" s="12"/>
      <c r="N77" s="12"/>
      <c r="O77" s="12"/>
      <c r="P77" s="12"/>
      <c r="Q77" s="12"/>
      <c r="R77" s="12"/>
      <c r="S77" s="19"/>
      <c r="T77" s="22">
        <f t="shared" si="5"/>
        <v>0</v>
      </c>
      <c r="U77" s="19"/>
      <c r="V77" s="22">
        <f t="shared" si="3"/>
        <v>0</v>
      </c>
      <c r="W77" s="19"/>
      <c r="X77" s="22">
        <f t="shared" si="6"/>
        <v>0</v>
      </c>
      <c r="Y77" s="16" t="b">
        <f t="shared" si="4"/>
        <v>0</v>
      </c>
      <c r="Z77" s="19">
        <f t="shared" si="7"/>
        <v>0</v>
      </c>
      <c r="AA77" s="12"/>
      <c r="AB77" s="8"/>
      <c r="AC77" s="14"/>
      <c r="AD77" s="12"/>
      <c r="AE77" s="12"/>
      <c r="AF77" s="12"/>
      <c r="AG77" s="12"/>
      <c r="AH77" s="15"/>
      <c r="AI77" s="12"/>
      <c r="AJ77" s="12"/>
      <c r="AK77" s="12"/>
      <c r="AL77" s="12"/>
      <c r="AM77" s="12"/>
      <c r="AN77" s="12"/>
      <c r="BE77" s="17" t="s">
        <v>108</v>
      </c>
    </row>
    <row r="78" spans="2:57">
      <c r="B78" s="12"/>
      <c r="C78" s="12"/>
      <c r="D78" s="12"/>
      <c r="E78" s="12"/>
      <c r="F78" s="13"/>
      <c r="G78" s="12"/>
      <c r="H78" s="12"/>
      <c r="I78" s="14"/>
      <c r="J78" s="14"/>
      <c r="K78" s="14"/>
      <c r="L78" s="14"/>
      <c r="M78" s="12"/>
      <c r="N78" s="12"/>
      <c r="O78" s="12"/>
      <c r="P78" s="12"/>
      <c r="Q78" s="12"/>
      <c r="R78" s="12"/>
      <c r="S78" s="19"/>
      <c r="T78" s="22">
        <f t="shared" si="5"/>
        <v>0</v>
      </c>
      <c r="U78" s="19"/>
      <c r="V78" s="22">
        <f t="shared" ref="V78:V95" si="8">IF(U78="No Clasificada",5,IF(U78="Bajo",1,IF(U78="Medio",3,IF(U78="Alto",5,))))</f>
        <v>0</v>
      </c>
      <c r="W78" s="19"/>
      <c r="X78" s="22">
        <f t="shared" si="6"/>
        <v>0</v>
      </c>
      <c r="Y78" s="16" t="b">
        <f t="shared" si="4"/>
        <v>0</v>
      </c>
      <c r="Z78" s="19">
        <f t="shared" si="7"/>
        <v>0</v>
      </c>
      <c r="AA78" s="12"/>
      <c r="AB78" s="8"/>
      <c r="AC78" s="14"/>
      <c r="AD78" s="12"/>
      <c r="AE78" s="12"/>
      <c r="AF78" s="12"/>
      <c r="AG78" s="12"/>
      <c r="AH78" s="15"/>
      <c r="AI78" s="12"/>
      <c r="AJ78" s="12"/>
      <c r="AK78" s="12"/>
      <c r="AL78" s="12"/>
      <c r="AM78" s="12"/>
      <c r="AN78" s="12"/>
      <c r="BE78" s="10" t="s">
        <v>72</v>
      </c>
    </row>
    <row r="79" spans="2:57">
      <c r="B79" s="12"/>
      <c r="C79" s="12"/>
      <c r="D79" s="12"/>
      <c r="E79" s="12"/>
      <c r="F79" s="13"/>
      <c r="G79" s="12"/>
      <c r="H79" s="12"/>
      <c r="I79" s="14"/>
      <c r="J79" s="14"/>
      <c r="K79" s="14"/>
      <c r="L79" s="14"/>
      <c r="M79" s="12"/>
      <c r="N79" s="12"/>
      <c r="O79" s="12"/>
      <c r="P79" s="12"/>
      <c r="Q79" s="12"/>
      <c r="R79" s="12"/>
      <c r="S79" s="19"/>
      <c r="T79" s="22">
        <f t="shared" si="5"/>
        <v>0</v>
      </c>
      <c r="U79" s="19"/>
      <c r="V79" s="22">
        <f t="shared" si="8"/>
        <v>0</v>
      </c>
      <c r="W79" s="19"/>
      <c r="X79" s="22">
        <f t="shared" si="6"/>
        <v>0</v>
      </c>
      <c r="Y79" s="16" t="b">
        <f t="shared" si="4"/>
        <v>0</v>
      </c>
      <c r="Z79" s="19">
        <f t="shared" si="7"/>
        <v>0</v>
      </c>
      <c r="AA79" s="12"/>
      <c r="AB79" s="8"/>
      <c r="AC79" s="14"/>
      <c r="AD79" s="12"/>
      <c r="AE79" s="12"/>
      <c r="AF79" s="12"/>
      <c r="AG79" s="12"/>
      <c r="AH79" s="15"/>
      <c r="AI79" s="12"/>
      <c r="AJ79" s="12"/>
      <c r="AK79" s="12"/>
      <c r="AL79" s="12"/>
      <c r="AM79" s="12"/>
      <c r="AN79" s="12"/>
      <c r="BE79" s="10" t="s">
        <v>109</v>
      </c>
    </row>
    <row r="80" spans="2:57">
      <c r="B80" s="12"/>
      <c r="C80" s="12"/>
      <c r="D80" s="12"/>
      <c r="E80" s="12"/>
      <c r="F80" s="13"/>
      <c r="G80" s="12"/>
      <c r="H80" s="12"/>
      <c r="I80" s="14"/>
      <c r="J80" s="14"/>
      <c r="K80" s="14"/>
      <c r="L80" s="14"/>
      <c r="M80" s="12"/>
      <c r="N80" s="12"/>
      <c r="O80" s="12"/>
      <c r="P80" s="12"/>
      <c r="Q80" s="12"/>
      <c r="R80" s="12"/>
      <c r="S80" s="19"/>
      <c r="T80" s="22">
        <f t="shared" si="5"/>
        <v>0</v>
      </c>
      <c r="U80" s="19"/>
      <c r="V80" s="22">
        <f t="shared" si="8"/>
        <v>0</v>
      </c>
      <c r="W80" s="19"/>
      <c r="X80" s="22">
        <f t="shared" si="6"/>
        <v>0</v>
      </c>
      <c r="Y80" s="16" t="b">
        <f t="shared" si="4"/>
        <v>0</v>
      </c>
      <c r="Z80" s="19">
        <f t="shared" si="7"/>
        <v>0</v>
      </c>
      <c r="AA80" s="12"/>
      <c r="AB80" s="8"/>
      <c r="AC80" s="14"/>
      <c r="AD80" s="12"/>
      <c r="AE80" s="12"/>
      <c r="AF80" s="12"/>
      <c r="AG80" s="12"/>
      <c r="AH80" s="15"/>
      <c r="AI80" s="12"/>
      <c r="AJ80" s="12"/>
      <c r="AK80" s="12"/>
      <c r="AL80" s="12"/>
      <c r="AM80" s="12"/>
      <c r="AN80" s="12"/>
      <c r="BE80" s="10" t="s">
        <v>83</v>
      </c>
    </row>
    <row r="81" spans="2:57">
      <c r="B81" s="12"/>
      <c r="C81" s="12"/>
      <c r="D81" s="12"/>
      <c r="E81" s="12"/>
      <c r="F81" s="13"/>
      <c r="G81" s="12"/>
      <c r="H81" s="12"/>
      <c r="I81" s="14"/>
      <c r="J81" s="14"/>
      <c r="K81" s="14"/>
      <c r="L81" s="14"/>
      <c r="M81" s="12"/>
      <c r="N81" s="12"/>
      <c r="O81" s="12"/>
      <c r="P81" s="12"/>
      <c r="Q81" s="12"/>
      <c r="R81" s="12"/>
      <c r="S81" s="19"/>
      <c r="T81" s="22">
        <f t="shared" si="5"/>
        <v>0</v>
      </c>
      <c r="U81" s="19"/>
      <c r="V81" s="22">
        <f t="shared" si="8"/>
        <v>0</v>
      </c>
      <c r="W81" s="19"/>
      <c r="X81" s="22">
        <f t="shared" si="6"/>
        <v>0</v>
      </c>
      <c r="Y81" s="16" t="b">
        <f t="shared" si="4"/>
        <v>0</v>
      </c>
      <c r="Z81" s="19">
        <f t="shared" si="7"/>
        <v>0</v>
      </c>
      <c r="AA81" s="12"/>
      <c r="AB81" s="8"/>
      <c r="AC81" s="14"/>
      <c r="AD81" s="12"/>
      <c r="AE81" s="12"/>
      <c r="AF81" s="12"/>
      <c r="AG81" s="12"/>
      <c r="AH81" s="15"/>
      <c r="AI81" s="12"/>
      <c r="AJ81" s="12"/>
      <c r="AK81" s="12"/>
      <c r="AL81" s="12"/>
      <c r="AM81" s="12"/>
      <c r="AN81" s="12"/>
      <c r="BE81" s="10" t="s">
        <v>110</v>
      </c>
    </row>
    <row r="82" spans="2:57">
      <c r="B82" s="12"/>
      <c r="C82" s="12"/>
      <c r="D82" s="12"/>
      <c r="E82" s="12"/>
      <c r="F82" s="13"/>
      <c r="G82" s="12"/>
      <c r="H82" s="12"/>
      <c r="I82" s="14"/>
      <c r="J82" s="14"/>
      <c r="K82" s="14"/>
      <c r="L82" s="14"/>
      <c r="M82" s="12"/>
      <c r="N82" s="12"/>
      <c r="O82" s="12"/>
      <c r="P82" s="12"/>
      <c r="Q82" s="12"/>
      <c r="R82" s="12"/>
      <c r="S82" s="19"/>
      <c r="T82" s="22">
        <f t="shared" si="5"/>
        <v>0</v>
      </c>
      <c r="U82" s="19"/>
      <c r="V82" s="22">
        <f t="shared" si="8"/>
        <v>0</v>
      </c>
      <c r="W82" s="19"/>
      <c r="X82" s="22">
        <f t="shared" si="6"/>
        <v>0</v>
      </c>
      <c r="Y82" s="16" t="b">
        <f t="shared" si="4"/>
        <v>0</v>
      </c>
      <c r="Z82" s="19">
        <f t="shared" si="7"/>
        <v>0</v>
      </c>
      <c r="AA82" s="12"/>
      <c r="AB82" s="8"/>
      <c r="AC82" s="14"/>
      <c r="AD82" s="12"/>
      <c r="AE82" s="12"/>
      <c r="AF82" s="12"/>
      <c r="AG82" s="12"/>
      <c r="AH82" s="15"/>
      <c r="AI82" s="12"/>
      <c r="AJ82" s="12"/>
      <c r="AK82" s="12"/>
      <c r="AL82" s="12"/>
      <c r="AM82" s="12"/>
      <c r="AN82" s="12"/>
      <c r="BE82" s="10" t="s">
        <v>111</v>
      </c>
    </row>
    <row r="83" spans="2:57">
      <c r="B83" s="12"/>
      <c r="C83" s="12"/>
      <c r="D83" s="12"/>
      <c r="E83" s="12"/>
      <c r="F83" s="13"/>
      <c r="G83" s="12"/>
      <c r="H83" s="12"/>
      <c r="I83" s="14"/>
      <c r="J83" s="14"/>
      <c r="K83" s="14"/>
      <c r="L83" s="14"/>
      <c r="M83" s="12"/>
      <c r="N83" s="12"/>
      <c r="O83" s="12"/>
      <c r="P83" s="12"/>
      <c r="Q83" s="12"/>
      <c r="R83" s="12"/>
      <c r="S83" s="19"/>
      <c r="T83" s="22">
        <f t="shared" si="5"/>
        <v>0</v>
      </c>
      <c r="U83" s="19"/>
      <c r="V83" s="22">
        <f t="shared" si="8"/>
        <v>0</v>
      </c>
      <c r="W83" s="19"/>
      <c r="X83" s="22">
        <f t="shared" si="6"/>
        <v>0</v>
      </c>
      <c r="Y83" s="16" t="b">
        <f t="shared" si="4"/>
        <v>0</v>
      </c>
      <c r="Z83" s="19">
        <f t="shared" si="7"/>
        <v>0</v>
      </c>
      <c r="AA83" s="12"/>
      <c r="AB83" s="8"/>
      <c r="AC83" s="14"/>
      <c r="AD83" s="12"/>
      <c r="AE83" s="12"/>
      <c r="AF83" s="12"/>
      <c r="AG83" s="12"/>
      <c r="AH83" s="15"/>
      <c r="AI83" s="12"/>
      <c r="AJ83" s="12"/>
      <c r="AK83" s="12"/>
      <c r="AL83" s="12"/>
      <c r="AM83" s="12"/>
      <c r="AN83" s="12"/>
      <c r="BE83" s="10" t="s">
        <v>112</v>
      </c>
    </row>
    <row r="84" spans="2:57">
      <c r="B84" s="12"/>
      <c r="C84" s="12"/>
      <c r="D84" s="12"/>
      <c r="E84" s="12"/>
      <c r="F84" s="13"/>
      <c r="G84" s="12"/>
      <c r="H84" s="12"/>
      <c r="I84" s="14"/>
      <c r="J84" s="14"/>
      <c r="K84" s="14"/>
      <c r="L84" s="14"/>
      <c r="M84" s="12"/>
      <c r="N84" s="12"/>
      <c r="O84" s="12"/>
      <c r="P84" s="12"/>
      <c r="Q84" s="12"/>
      <c r="R84" s="12"/>
      <c r="S84" s="19"/>
      <c r="T84" s="22">
        <f t="shared" si="5"/>
        <v>0</v>
      </c>
      <c r="U84" s="19"/>
      <c r="V84" s="22">
        <f t="shared" si="8"/>
        <v>0</v>
      </c>
      <c r="W84" s="19"/>
      <c r="X84" s="22">
        <f t="shared" si="6"/>
        <v>0</v>
      </c>
      <c r="Y84" s="16" t="b">
        <f t="shared" si="4"/>
        <v>0</v>
      </c>
      <c r="Z84" s="19">
        <f t="shared" si="7"/>
        <v>0</v>
      </c>
      <c r="AA84" s="12"/>
      <c r="AB84" s="8"/>
      <c r="AC84" s="14"/>
      <c r="AD84" s="12"/>
      <c r="AE84" s="12"/>
      <c r="AF84" s="12"/>
      <c r="AG84" s="12"/>
      <c r="AH84" s="15"/>
      <c r="AI84" s="12"/>
      <c r="AJ84" s="12"/>
      <c r="AK84" s="12"/>
      <c r="AL84" s="12"/>
      <c r="AM84" s="12"/>
      <c r="AN84" s="12"/>
      <c r="BE84" s="10" t="s">
        <v>66</v>
      </c>
    </row>
    <row r="85" spans="2:57">
      <c r="B85" s="12"/>
      <c r="C85" s="12"/>
      <c r="D85" s="12"/>
      <c r="E85" s="12"/>
      <c r="F85" s="13"/>
      <c r="G85" s="12"/>
      <c r="H85" s="12"/>
      <c r="I85" s="14"/>
      <c r="J85" s="14"/>
      <c r="K85" s="14"/>
      <c r="L85" s="14"/>
      <c r="M85" s="12"/>
      <c r="N85" s="12"/>
      <c r="O85" s="12"/>
      <c r="P85" s="12"/>
      <c r="Q85" s="12"/>
      <c r="R85" s="12"/>
      <c r="S85" s="19"/>
      <c r="T85" s="22">
        <f t="shared" si="5"/>
        <v>0</v>
      </c>
      <c r="U85" s="19"/>
      <c r="V85" s="22">
        <f t="shared" si="8"/>
        <v>0</v>
      </c>
      <c r="W85" s="19"/>
      <c r="X85" s="22">
        <f t="shared" si="6"/>
        <v>0</v>
      </c>
      <c r="Y85" s="16" t="b">
        <f t="shared" si="4"/>
        <v>0</v>
      </c>
      <c r="Z85" s="19">
        <f t="shared" si="7"/>
        <v>0</v>
      </c>
      <c r="AA85" s="12"/>
      <c r="AB85" s="8"/>
      <c r="AC85" s="14"/>
      <c r="AD85" s="12"/>
      <c r="AE85" s="12"/>
      <c r="AF85" s="12"/>
      <c r="AG85" s="12"/>
      <c r="AH85" s="15"/>
      <c r="AI85" s="12"/>
      <c r="AJ85" s="12"/>
      <c r="AK85" s="12"/>
      <c r="AL85" s="12"/>
      <c r="AM85" s="12"/>
      <c r="AN85" s="12"/>
      <c r="BE85" s="10" t="s">
        <v>82</v>
      </c>
    </row>
    <row r="86" spans="2:57">
      <c r="B86" s="12"/>
      <c r="C86" s="12"/>
      <c r="D86" s="12"/>
      <c r="E86" s="12"/>
      <c r="F86" s="13"/>
      <c r="G86" s="12"/>
      <c r="H86" s="12"/>
      <c r="I86" s="14"/>
      <c r="J86" s="14"/>
      <c r="K86" s="14"/>
      <c r="L86" s="14"/>
      <c r="M86" s="12"/>
      <c r="N86" s="12"/>
      <c r="O86" s="12"/>
      <c r="P86" s="12"/>
      <c r="Q86" s="12"/>
      <c r="R86" s="12"/>
      <c r="S86" s="19"/>
      <c r="T86" s="22">
        <f t="shared" si="5"/>
        <v>0</v>
      </c>
      <c r="U86" s="19"/>
      <c r="V86" s="22">
        <f t="shared" si="8"/>
        <v>0</v>
      </c>
      <c r="W86" s="19"/>
      <c r="X86" s="22">
        <f t="shared" si="6"/>
        <v>0</v>
      </c>
      <c r="Y86" s="16" t="b">
        <f t="shared" si="4"/>
        <v>0</v>
      </c>
      <c r="Z86" s="19">
        <f t="shared" si="7"/>
        <v>0</v>
      </c>
      <c r="AA86" s="12"/>
      <c r="AB86" s="8"/>
      <c r="AC86" s="14"/>
      <c r="AD86" s="12"/>
      <c r="AE86" s="12"/>
      <c r="AF86" s="12"/>
      <c r="AG86" s="12"/>
      <c r="AH86" s="15"/>
      <c r="AI86" s="12"/>
      <c r="AJ86" s="12"/>
      <c r="AK86" s="12"/>
      <c r="AL86" s="12"/>
      <c r="AM86" s="12"/>
      <c r="AN86" s="12"/>
      <c r="BE86" s="10" t="s">
        <v>113</v>
      </c>
    </row>
    <row r="87" spans="2:57">
      <c r="B87" s="12"/>
      <c r="C87" s="12"/>
      <c r="D87" s="12"/>
      <c r="E87" s="12"/>
      <c r="F87" s="13"/>
      <c r="G87" s="12"/>
      <c r="H87" s="12"/>
      <c r="I87" s="14"/>
      <c r="J87" s="14"/>
      <c r="K87" s="14"/>
      <c r="L87" s="14"/>
      <c r="M87" s="12"/>
      <c r="N87" s="12"/>
      <c r="O87" s="12"/>
      <c r="P87" s="12"/>
      <c r="Q87" s="12"/>
      <c r="R87" s="12"/>
      <c r="S87" s="19"/>
      <c r="T87" s="22">
        <f t="shared" si="5"/>
        <v>0</v>
      </c>
      <c r="U87" s="19"/>
      <c r="V87" s="22">
        <f t="shared" si="8"/>
        <v>0</v>
      </c>
      <c r="W87" s="19"/>
      <c r="X87" s="22">
        <f t="shared" si="6"/>
        <v>0</v>
      </c>
      <c r="Y87" s="16" t="b">
        <f t="shared" si="4"/>
        <v>0</v>
      </c>
      <c r="Z87" s="19">
        <f t="shared" si="7"/>
        <v>0</v>
      </c>
      <c r="AA87" s="12"/>
      <c r="AB87" s="8"/>
      <c r="AC87" s="14"/>
      <c r="AD87" s="12"/>
      <c r="AE87" s="12"/>
      <c r="AF87" s="12"/>
      <c r="AG87" s="12"/>
      <c r="AH87" s="15"/>
      <c r="AI87" s="12"/>
      <c r="AJ87" s="12"/>
      <c r="AK87" s="12"/>
      <c r="AL87" s="12"/>
      <c r="AM87" s="12"/>
      <c r="AN87" s="12"/>
      <c r="BE87" s="10" t="s">
        <v>78</v>
      </c>
    </row>
    <row r="88" spans="2:57">
      <c r="B88" s="12"/>
      <c r="C88" s="12"/>
      <c r="D88" s="12"/>
      <c r="E88" s="12"/>
      <c r="F88" s="13"/>
      <c r="G88" s="12"/>
      <c r="H88" s="12"/>
      <c r="I88" s="14"/>
      <c r="J88" s="14"/>
      <c r="K88" s="14"/>
      <c r="L88" s="14"/>
      <c r="M88" s="12"/>
      <c r="N88" s="12"/>
      <c r="O88" s="12"/>
      <c r="P88" s="12"/>
      <c r="Q88" s="12"/>
      <c r="R88" s="12"/>
      <c r="S88" s="19"/>
      <c r="T88" s="22">
        <f t="shared" si="5"/>
        <v>0</v>
      </c>
      <c r="U88" s="19"/>
      <c r="V88" s="22">
        <f t="shared" si="8"/>
        <v>0</v>
      </c>
      <c r="W88" s="19"/>
      <c r="X88" s="22">
        <f t="shared" si="6"/>
        <v>0</v>
      </c>
      <c r="Y88" s="16" t="b">
        <f t="shared" si="4"/>
        <v>0</v>
      </c>
      <c r="Z88" s="19">
        <f t="shared" si="7"/>
        <v>0</v>
      </c>
      <c r="AA88" s="12"/>
      <c r="AB88" s="8"/>
      <c r="AC88" s="14"/>
      <c r="AD88" s="12"/>
      <c r="AE88" s="12"/>
      <c r="AF88" s="12"/>
      <c r="AG88" s="12"/>
      <c r="AH88" s="15"/>
      <c r="AI88" s="12"/>
      <c r="AJ88" s="12"/>
      <c r="AK88" s="12"/>
      <c r="AL88" s="12"/>
      <c r="AM88" s="12"/>
      <c r="AN88" s="12"/>
      <c r="BE88" s="10" t="s">
        <v>114</v>
      </c>
    </row>
    <row r="89" spans="2:57">
      <c r="B89" s="12"/>
      <c r="C89" s="12"/>
      <c r="D89" s="12"/>
      <c r="E89" s="12"/>
      <c r="F89" s="13"/>
      <c r="G89" s="12"/>
      <c r="H89" s="12"/>
      <c r="I89" s="14"/>
      <c r="J89" s="14"/>
      <c r="K89" s="14"/>
      <c r="L89" s="14"/>
      <c r="M89" s="12"/>
      <c r="N89" s="12"/>
      <c r="O89" s="12"/>
      <c r="P89" s="12"/>
      <c r="Q89" s="12"/>
      <c r="R89" s="12"/>
      <c r="S89" s="19"/>
      <c r="T89" s="22">
        <f t="shared" si="5"/>
        <v>0</v>
      </c>
      <c r="U89" s="19"/>
      <c r="V89" s="22">
        <f t="shared" si="8"/>
        <v>0</v>
      </c>
      <c r="W89" s="19"/>
      <c r="X89" s="22">
        <f t="shared" si="6"/>
        <v>0</v>
      </c>
      <c r="Y89" s="16" t="b">
        <f t="shared" si="4"/>
        <v>0</v>
      </c>
      <c r="Z89" s="19">
        <f t="shared" si="7"/>
        <v>0</v>
      </c>
      <c r="AA89" s="12"/>
      <c r="AB89" s="8"/>
      <c r="AC89" s="14"/>
      <c r="AD89" s="12"/>
      <c r="AE89" s="12"/>
      <c r="AF89" s="12"/>
      <c r="AG89" s="12"/>
      <c r="AH89" s="15"/>
      <c r="AI89" s="12"/>
      <c r="AJ89" s="12"/>
      <c r="AK89" s="12"/>
      <c r="AL89" s="12"/>
      <c r="AM89" s="12"/>
      <c r="AN89" s="12"/>
      <c r="BE89" s="10" t="s">
        <v>115</v>
      </c>
    </row>
    <row r="90" spans="2:57">
      <c r="B90" s="12"/>
      <c r="C90" s="12"/>
      <c r="D90" s="12"/>
      <c r="E90" s="12"/>
      <c r="F90" s="13"/>
      <c r="G90" s="12"/>
      <c r="H90" s="12"/>
      <c r="I90" s="14"/>
      <c r="J90" s="14"/>
      <c r="K90" s="14"/>
      <c r="L90" s="14"/>
      <c r="M90" s="12"/>
      <c r="N90" s="12"/>
      <c r="O90" s="12"/>
      <c r="P90" s="12"/>
      <c r="Q90" s="12"/>
      <c r="R90" s="12"/>
      <c r="S90" s="19"/>
      <c r="T90" s="22">
        <f t="shared" si="5"/>
        <v>0</v>
      </c>
      <c r="U90" s="19"/>
      <c r="V90" s="22">
        <f t="shared" si="8"/>
        <v>0</v>
      </c>
      <c r="W90" s="19"/>
      <c r="X90" s="22">
        <f t="shared" si="6"/>
        <v>0</v>
      </c>
      <c r="Y90" s="16" t="b">
        <f t="shared" si="4"/>
        <v>0</v>
      </c>
      <c r="Z90" s="19">
        <f t="shared" si="7"/>
        <v>0</v>
      </c>
      <c r="AA90" s="12"/>
      <c r="AB90" s="8"/>
      <c r="AC90" s="14"/>
      <c r="AD90" s="12"/>
      <c r="AE90" s="12"/>
      <c r="AF90" s="12"/>
      <c r="AG90" s="12"/>
      <c r="AH90" s="15"/>
      <c r="AI90" s="12"/>
      <c r="AJ90" s="12"/>
      <c r="AK90" s="12"/>
      <c r="AL90" s="12"/>
      <c r="AM90" s="12"/>
      <c r="AN90" s="12"/>
      <c r="BE90" s="10" t="s">
        <v>52</v>
      </c>
    </row>
    <row r="91" spans="2:57">
      <c r="B91" s="12"/>
      <c r="C91" s="12"/>
      <c r="D91" s="12"/>
      <c r="E91" s="12"/>
      <c r="F91" s="13"/>
      <c r="G91" s="12"/>
      <c r="H91" s="12"/>
      <c r="I91" s="14"/>
      <c r="J91" s="14"/>
      <c r="K91" s="14"/>
      <c r="L91" s="14"/>
      <c r="M91" s="12"/>
      <c r="N91" s="12"/>
      <c r="O91" s="12"/>
      <c r="P91" s="12"/>
      <c r="Q91" s="12"/>
      <c r="R91" s="12"/>
      <c r="S91" s="19"/>
      <c r="T91" s="22">
        <f t="shared" si="5"/>
        <v>0</v>
      </c>
      <c r="U91" s="19"/>
      <c r="V91" s="22">
        <f t="shared" si="8"/>
        <v>0</v>
      </c>
      <c r="W91" s="19"/>
      <c r="X91" s="22">
        <f t="shared" si="6"/>
        <v>0</v>
      </c>
      <c r="Y91" s="16" t="b">
        <f t="shared" ref="Y91:Y95" si="9">IF(Z91&gt;10,"Alta",IF(Z91=3,"Baja"))</f>
        <v>0</v>
      </c>
      <c r="Z91" s="19">
        <f t="shared" si="7"/>
        <v>0</v>
      </c>
      <c r="AA91" s="12"/>
      <c r="AB91" s="8"/>
      <c r="AC91" s="14"/>
      <c r="AD91" s="12"/>
      <c r="AE91" s="12"/>
      <c r="AF91" s="12"/>
      <c r="AG91" s="12"/>
      <c r="AH91" s="15"/>
      <c r="AI91" s="12"/>
      <c r="AJ91" s="12"/>
      <c r="AK91" s="12"/>
      <c r="AL91" s="12"/>
      <c r="AM91" s="12"/>
      <c r="AN91" s="12"/>
    </row>
    <row r="92" spans="2:57">
      <c r="B92" s="12"/>
      <c r="C92" s="12"/>
      <c r="D92" s="12"/>
      <c r="E92" s="12"/>
      <c r="F92" s="13"/>
      <c r="G92" s="12"/>
      <c r="H92" s="12"/>
      <c r="I92" s="14"/>
      <c r="J92" s="14"/>
      <c r="K92" s="14"/>
      <c r="L92" s="14"/>
      <c r="M92" s="12"/>
      <c r="N92" s="12"/>
      <c r="O92" s="12"/>
      <c r="P92" s="12"/>
      <c r="Q92" s="12"/>
      <c r="R92" s="12"/>
      <c r="S92" s="19"/>
      <c r="T92" s="22">
        <f t="shared" si="5"/>
        <v>0</v>
      </c>
      <c r="U92" s="19"/>
      <c r="V92" s="22">
        <f t="shared" si="8"/>
        <v>0</v>
      </c>
      <c r="W92" s="19"/>
      <c r="X92" s="22">
        <f t="shared" si="6"/>
        <v>0</v>
      </c>
      <c r="Y92" s="16" t="b">
        <f t="shared" si="9"/>
        <v>0</v>
      </c>
      <c r="Z92" s="19">
        <f t="shared" si="7"/>
        <v>0</v>
      </c>
      <c r="AA92" s="12"/>
      <c r="AB92" s="8"/>
      <c r="AC92" s="14"/>
      <c r="AD92" s="12"/>
      <c r="AE92" s="12"/>
      <c r="AF92" s="12"/>
      <c r="AG92" s="12"/>
      <c r="AH92" s="15"/>
      <c r="AI92" s="12"/>
      <c r="AJ92" s="12"/>
      <c r="AK92" s="12"/>
      <c r="AL92" s="12"/>
      <c r="AM92" s="12"/>
      <c r="AN92" s="12"/>
      <c r="BE92" s="10" t="s">
        <v>262</v>
      </c>
    </row>
    <row r="93" spans="2:57">
      <c r="B93" s="12"/>
      <c r="C93" s="12"/>
      <c r="D93" s="12"/>
      <c r="E93" s="12"/>
      <c r="F93" s="13"/>
      <c r="G93" s="12"/>
      <c r="H93" s="12"/>
      <c r="I93" s="14"/>
      <c r="J93" s="14"/>
      <c r="K93" s="14"/>
      <c r="L93" s="14"/>
      <c r="M93" s="12"/>
      <c r="N93" s="12"/>
      <c r="O93" s="12"/>
      <c r="P93" s="12"/>
      <c r="Q93" s="12"/>
      <c r="R93" s="12"/>
      <c r="S93" s="19"/>
      <c r="T93" s="22">
        <f t="shared" si="5"/>
        <v>0</v>
      </c>
      <c r="U93" s="19"/>
      <c r="V93" s="22">
        <f t="shared" si="8"/>
        <v>0</v>
      </c>
      <c r="W93" s="19"/>
      <c r="X93" s="22">
        <f t="shared" si="6"/>
        <v>0</v>
      </c>
      <c r="Y93" s="16" t="b">
        <f t="shared" si="9"/>
        <v>0</v>
      </c>
      <c r="Z93" s="19">
        <f t="shared" si="7"/>
        <v>0</v>
      </c>
      <c r="AA93" s="12"/>
      <c r="AB93" s="8"/>
      <c r="AC93" s="14"/>
      <c r="AD93" s="12"/>
      <c r="AE93" s="12"/>
      <c r="AF93" s="12"/>
      <c r="AG93" s="12"/>
      <c r="AH93" s="15"/>
      <c r="AI93" s="12"/>
      <c r="AJ93" s="12"/>
      <c r="AK93" s="12"/>
      <c r="AL93" s="12"/>
      <c r="AM93" s="12"/>
      <c r="AN93" s="12"/>
      <c r="BE93" s="10" t="s">
        <v>52</v>
      </c>
    </row>
    <row r="94" spans="2:57">
      <c r="B94" s="12"/>
      <c r="C94" s="12"/>
      <c r="D94" s="12"/>
      <c r="E94" s="12"/>
      <c r="F94" s="13"/>
      <c r="G94" s="12"/>
      <c r="H94" s="12"/>
      <c r="I94" s="14"/>
      <c r="J94" s="14"/>
      <c r="K94" s="14"/>
      <c r="L94" s="14"/>
      <c r="M94" s="12"/>
      <c r="N94" s="12"/>
      <c r="O94" s="12"/>
      <c r="P94" s="12"/>
      <c r="Q94" s="12"/>
      <c r="R94" s="12"/>
      <c r="S94" s="19"/>
      <c r="T94" s="22">
        <f t="shared" si="5"/>
        <v>0</v>
      </c>
      <c r="U94" s="19"/>
      <c r="V94" s="22">
        <f t="shared" si="8"/>
        <v>0</v>
      </c>
      <c r="W94" s="19"/>
      <c r="X94" s="22">
        <f t="shared" si="6"/>
        <v>0</v>
      </c>
      <c r="Y94" s="16" t="b">
        <f t="shared" si="9"/>
        <v>0</v>
      </c>
      <c r="Z94" s="19">
        <f t="shared" si="7"/>
        <v>0</v>
      </c>
      <c r="AA94" s="12"/>
      <c r="AB94" s="8"/>
      <c r="AC94" s="14"/>
      <c r="AD94" s="12"/>
      <c r="AE94" s="12"/>
      <c r="AF94" s="12"/>
      <c r="AG94" s="12"/>
      <c r="AH94" s="15"/>
      <c r="AI94" s="12"/>
      <c r="AJ94" s="12"/>
      <c r="AK94" s="12"/>
      <c r="AL94" s="12"/>
      <c r="AM94" s="12"/>
      <c r="AN94" s="12"/>
    </row>
    <row r="95" spans="2:57">
      <c r="B95" s="12"/>
      <c r="C95" s="12"/>
      <c r="D95" s="12"/>
      <c r="E95" s="12"/>
      <c r="F95" s="13"/>
      <c r="G95" s="12"/>
      <c r="H95" s="12"/>
      <c r="I95" s="14"/>
      <c r="J95" s="14"/>
      <c r="K95" s="14"/>
      <c r="L95" s="14"/>
      <c r="M95" s="12"/>
      <c r="N95" s="12"/>
      <c r="O95" s="12"/>
      <c r="P95" s="12"/>
      <c r="Q95" s="12"/>
      <c r="R95" s="12"/>
      <c r="S95" s="19"/>
      <c r="T95" s="22">
        <f t="shared" si="5"/>
        <v>0</v>
      </c>
      <c r="U95" s="19"/>
      <c r="V95" s="22">
        <f t="shared" si="8"/>
        <v>0</v>
      </c>
      <c r="W95" s="19"/>
      <c r="X95" s="22">
        <f t="shared" si="6"/>
        <v>0</v>
      </c>
      <c r="Y95" s="16" t="b">
        <f t="shared" si="9"/>
        <v>0</v>
      </c>
      <c r="Z95" s="19">
        <f t="shared" si="7"/>
        <v>0</v>
      </c>
      <c r="AA95" s="12"/>
      <c r="AB95" s="8"/>
      <c r="AC95" s="14"/>
      <c r="AD95" s="12"/>
      <c r="AE95" s="12"/>
      <c r="AF95" s="12"/>
      <c r="AG95" s="12"/>
      <c r="AH95" s="15"/>
      <c r="AI95" s="12"/>
      <c r="AJ95" s="12"/>
      <c r="AK95" s="12"/>
      <c r="AL95" s="12"/>
      <c r="AM95" s="12"/>
      <c r="AN95" s="12"/>
    </row>
    <row r="96" spans="2:57">
      <c r="Y96" s="31"/>
      <c r="BE96" s="10" t="s">
        <v>65</v>
      </c>
    </row>
    <row r="97" spans="57:57">
      <c r="BE97" s="10" t="s">
        <v>71</v>
      </c>
    </row>
    <row r="98" spans="57:57">
      <c r="BE98" s="10" t="s">
        <v>42</v>
      </c>
    </row>
    <row r="100" spans="57:57">
      <c r="BE100" s="10" t="s">
        <v>56</v>
      </c>
    </row>
    <row r="101" spans="57:57">
      <c r="BE101" s="10" t="s">
        <v>74</v>
      </c>
    </row>
    <row r="102" spans="57:57">
      <c r="BE102" s="10" t="s">
        <v>80</v>
      </c>
    </row>
    <row r="103" spans="57:57">
      <c r="BE103" s="10" t="s">
        <v>116</v>
      </c>
    </row>
    <row r="104" spans="57:57">
      <c r="BE104" s="10" t="s">
        <v>117</v>
      </c>
    </row>
    <row r="105" spans="57:57">
      <c r="BE105" s="10" t="s">
        <v>44</v>
      </c>
    </row>
    <row r="106" spans="57:57">
      <c r="BE106" s="10" t="s">
        <v>70</v>
      </c>
    </row>
    <row r="107" spans="57:57">
      <c r="BE107" s="10" t="s">
        <v>60</v>
      </c>
    </row>
    <row r="109" spans="57:57">
      <c r="BE109" s="10" t="s">
        <v>57</v>
      </c>
    </row>
    <row r="110" spans="57:57">
      <c r="BE110" s="10" t="s">
        <v>118</v>
      </c>
    </row>
    <row r="111" spans="57:57">
      <c r="BE111" s="10" t="s">
        <v>119</v>
      </c>
    </row>
    <row r="112" spans="57:57">
      <c r="BE112" s="10" t="s">
        <v>120</v>
      </c>
    </row>
    <row r="113" spans="57:57">
      <c r="BE113" s="10" t="s">
        <v>45</v>
      </c>
    </row>
    <row r="114" spans="57:57">
      <c r="BE114" s="10" t="s">
        <v>70</v>
      </c>
    </row>
    <row r="115" spans="57:57">
      <c r="BE115" s="10" t="s">
        <v>60</v>
      </c>
    </row>
  </sheetData>
  <mergeCells count="10">
    <mergeCell ref="B8:R8"/>
    <mergeCell ref="S8:AC8"/>
    <mergeCell ref="AD8:AI8"/>
    <mergeCell ref="AJ8:AN8"/>
    <mergeCell ref="B2:AN4"/>
    <mergeCell ref="B5:F5"/>
    <mergeCell ref="G5:J5"/>
    <mergeCell ref="K5:AN6"/>
    <mergeCell ref="B6:F6"/>
    <mergeCell ref="G6:J6"/>
  </mergeCells>
  <dataValidations count="25">
    <dataValidation type="list" allowBlank="1" showInputMessage="1" showErrorMessage="1" sqref="S10:S31">
      <formula1>$BE$25:$BE$31</formula1>
    </dataValidation>
    <dataValidation type="list" allowBlank="1" showInputMessage="1" showErrorMessage="1" sqref="B10:B95">
      <formula1>$BE$96:$BE$98</formula1>
    </dataValidation>
    <dataValidation type="list" allowBlank="1" showInputMessage="1" showErrorMessage="1" sqref="Y10:Y24 W10:W31 U10:U31 Y26">
      <formula1>$BE$33:$BE$35</formula1>
    </dataValidation>
    <dataValidation type="list" allowBlank="1" showInputMessage="1" showErrorMessage="1" sqref="AL10:AL31">
      <formula1>$BE$58:$BE$62</formula1>
    </dataValidation>
    <dataValidation type="list" allowBlank="1" showInputMessage="1" showErrorMessage="1" sqref="AF10:AF31">
      <formula1>$BE$80:$BE$81</formula1>
    </dataValidation>
    <dataValidation type="list" allowBlank="1" showInputMessage="1" showErrorMessage="1" sqref="AE10:AE31">
      <formula1>$BE$66:$BE$78</formula1>
    </dataValidation>
    <dataValidation type="list" allowBlank="1" showInputMessage="1" showErrorMessage="1" sqref="AG10:AG31">
      <formula1>$BE$53:$BE$56</formula1>
    </dataValidation>
    <dataValidation type="list" allowBlank="1" showInputMessage="1" showErrorMessage="1" sqref="O10:O31">
      <formula1>$BE$24:$BE$24</formula1>
    </dataValidation>
    <dataValidation type="list" allowBlank="1" showInputMessage="1" showErrorMessage="1" sqref="R10:R31">
      <formula1>$BE$37:$BE$41</formula1>
    </dataValidation>
    <dataValidation type="list" allowBlank="1" showInputMessage="1" showErrorMessage="1" sqref="P10:P23 P25:P31">
      <formula1>$BE$88:$BE$95</formula1>
    </dataValidation>
    <dataValidation type="list" allowBlank="1" showInputMessage="1" showErrorMessage="1" sqref="P24 Q10:Q31">
      <formula1>$BE$97:$BE$103</formula1>
    </dataValidation>
    <dataValidation type="list" allowBlank="1" showInputMessage="1" showErrorMessage="1" sqref="E18:E23">
      <formula1>$BE$9:$BE$23</formula1>
    </dataValidation>
    <dataValidation type="list" allowBlank="1" showInputMessage="1" showErrorMessage="1" sqref="E10:E17 E24:E95">
      <formula1>$BE$10:$BE$23</formula1>
    </dataValidation>
    <dataValidation type="list" allowBlank="1" showInputMessage="1" showErrorMessage="1" sqref="S32:S95 AA10:AA31">
      <formula1>$BE$44:$BE$46</formula1>
    </dataValidation>
    <dataValidation type="list" allowBlank="1" showInputMessage="1" showErrorMessage="1" sqref="R32:R95">
      <formula1>$BE$52:$BE$53</formula1>
    </dataValidation>
    <dataValidation type="list" allowBlank="1" showInputMessage="1" showErrorMessage="1" sqref="O32:O95">
      <formula1>$BE$24:$BE$26</formula1>
    </dataValidation>
    <dataValidation type="list" allowBlank="1" showInputMessage="1" showErrorMessage="1" sqref="W32:W95 AD10:AD31 AM10:AN31 AJ10:AK31 U32:U95">
      <formula1>$BE$48:$BE$50</formula1>
    </dataValidation>
    <dataValidation type="list" allowBlank="1" showInputMessage="1" showErrorMessage="1" sqref="AA32:AA95">
      <formula1>$BE$56:$BE$58</formula1>
    </dataValidation>
    <dataValidation type="list" allowBlank="1" showInputMessage="1" showErrorMessage="1" sqref="AI38:AI53 AJ35:AK95 AM36:AN95 AL32:AN35 AD32:AD95 AI35:AI36 AI32:AK34 AE32:AG53">
      <formula1>$BE$60:$BE$62</formula1>
    </dataValidation>
    <dataValidation type="list" allowBlank="1" showInputMessage="1" showErrorMessage="1" sqref="AL36:AL95">
      <formula1>$BE$70:$BE$74</formula1>
    </dataValidation>
    <dataValidation type="list" allowBlank="1" showInputMessage="1" showErrorMessage="1" sqref="AF54:AF95">
      <formula1>$BE$92:$BE$93</formula1>
    </dataValidation>
    <dataValidation type="list" allowBlank="1" showInputMessage="1" showErrorMessage="1" sqref="AE54:AE95">
      <formula1>$BE$78:$BE$90</formula1>
    </dataValidation>
    <dataValidation type="list" allowBlank="1" showInputMessage="1" showErrorMessage="1" sqref="AG54:AG95">
      <formula1>$BE$65:$BE$68</formula1>
    </dataValidation>
    <dataValidation type="list" allowBlank="1" showInputMessage="1" showErrorMessage="1" sqref="P32:P95">
      <formula1>$BE$100:$BE$107</formula1>
    </dataValidation>
    <dataValidation type="list" allowBlank="1" showInputMessage="1" showErrorMessage="1" sqref="Q32:Q95">
      <formula1>$BE$109:$BE$115</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99"/>
  <sheetViews>
    <sheetView topLeftCell="A36" workbookViewId="0">
      <selection activeCell="A10" sqref="A10:A41"/>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3.28515625" style="10" hidden="1" customWidth="1"/>
    <col min="21" max="21" width="23.140625" style="10" customWidth="1"/>
    <col min="22" max="22" width="3" style="10" hidden="1" customWidth="1"/>
    <col min="23" max="23" width="22.140625" style="10" customWidth="1"/>
    <col min="24" max="24" width="4.7109375" style="10" hidden="1" customWidth="1"/>
    <col min="25" max="25" width="35.42578125" style="10" customWidth="1"/>
    <col min="26" max="26" width="3"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D9" s="10" t="s">
        <v>187</v>
      </c>
      <c r="BE9" s="10" t="s">
        <v>187</v>
      </c>
    </row>
    <row r="10" spans="1:57" ht="30">
      <c r="A10" s="10">
        <v>1</v>
      </c>
      <c r="B10" s="12" t="s">
        <v>71</v>
      </c>
      <c r="C10" s="12"/>
      <c r="D10" s="12">
        <v>1</v>
      </c>
      <c r="E10" s="12" t="s">
        <v>69</v>
      </c>
      <c r="F10" s="128" t="s">
        <v>774</v>
      </c>
      <c r="G10" s="128" t="s">
        <v>540</v>
      </c>
      <c r="H10" s="128" t="s">
        <v>540</v>
      </c>
      <c r="I10" s="129" t="s">
        <v>775</v>
      </c>
      <c r="J10" s="129" t="s">
        <v>776</v>
      </c>
      <c r="K10" s="14" t="s">
        <v>777</v>
      </c>
      <c r="L10" s="14" t="s">
        <v>777</v>
      </c>
      <c r="M10" s="15" t="s">
        <v>778</v>
      </c>
      <c r="N10" s="12"/>
      <c r="O10" s="12" t="s">
        <v>59</v>
      </c>
      <c r="P10" s="12" t="s">
        <v>70</v>
      </c>
      <c r="Q10" s="12" t="s">
        <v>70</v>
      </c>
      <c r="R10" s="12" t="s">
        <v>46</v>
      </c>
      <c r="S10" s="12" t="s">
        <v>47</v>
      </c>
      <c r="T10" s="63">
        <f t="shared" ref="T10:T73" si="0">IF(S10="No Clasificada",5,IF(S10="Información Pública / Pública =Bajo",1,IF(S10="Clasificada / Uso Interno = Medio",3,IF(S10="Pública Reservada / Confidencial =Alta",5,))))</f>
        <v>5</v>
      </c>
      <c r="U10" s="12" t="s">
        <v>48</v>
      </c>
      <c r="V10" s="63">
        <f t="shared" ref="V10:V73" si="1">IF(U10="No Clasificada",5,IF(U10="Bajo",1,IF(U10="Medio",3,IF(U10="Alto",5,))))</f>
        <v>5</v>
      </c>
      <c r="W10" s="12" t="s">
        <v>48</v>
      </c>
      <c r="X10" s="63">
        <f>IF(W10="No Clasificada",5,IF(W10="Bajo",1,IF(W10="Medio",3,IF(W10="Alto",5,))))</f>
        <v>5</v>
      </c>
      <c r="Y10" s="16" t="str">
        <f t="shared" ref="Y10:Y42" si="2">IF(Z10&gt;10,"Alta",IF(Z10=3,"Baja"))</f>
        <v>Alta</v>
      </c>
      <c r="Z10" s="12">
        <f t="shared" ref="Z10:Z42" si="3">T10+V10+X10</f>
        <v>15</v>
      </c>
      <c r="AA10" s="12" t="s">
        <v>50</v>
      </c>
      <c r="AB10" s="8" t="s">
        <v>779</v>
      </c>
      <c r="AC10" s="14" t="s">
        <v>780</v>
      </c>
      <c r="AD10" s="12" t="s">
        <v>53</v>
      </c>
      <c r="AE10" s="12" t="s">
        <v>110</v>
      </c>
      <c r="AF10" s="12" t="s">
        <v>781</v>
      </c>
      <c r="AG10" s="12" t="s">
        <v>73</v>
      </c>
      <c r="AH10" s="24">
        <v>44870</v>
      </c>
      <c r="AI10" s="12" t="s">
        <v>782</v>
      </c>
      <c r="AJ10" s="12" t="s">
        <v>51</v>
      </c>
      <c r="AK10" s="12" t="s">
        <v>51</v>
      </c>
      <c r="AL10" s="12" t="s">
        <v>52</v>
      </c>
      <c r="AM10" s="12" t="s">
        <v>52</v>
      </c>
      <c r="AN10" s="12" t="s">
        <v>52</v>
      </c>
      <c r="BD10" s="10" t="s">
        <v>69</v>
      </c>
      <c r="BE10" s="10" t="s">
        <v>69</v>
      </c>
    </row>
    <row r="11" spans="1:57" ht="60">
      <c r="A11" s="10">
        <v>2</v>
      </c>
      <c r="B11" s="12" t="s">
        <v>71</v>
      </c>
      <c r="C11" s="12"/>
      <c r="D11" s="12">
        <v>2</v>
      </c>
      <c r="E11" s="12" t="s">
        <v>69</v>
      </c>
      <c r="F11" s="128" t="s">
        <v>774</v>
      </c>
      <c r="G11" s="128" t="s">
        <v>540</v>
      </c>
      <c r="H11" s="128" t="s">
        <v>540</v>
      </c>
      <c r="I11" s="129" t="s">
        <v>783</v>
      </c>
      <c r="J11" s="14" t="s">
        <v>784</v>
      </c>
      <c r="K11" s="14" t="s">
        <v>777</v>
      </c>
      <c r="L11" s="14" t="s">
        <v>777</v>
      </c>
      <c r="M11" s="15">
        <v>41285</v>
      </c>
      <c r="N11" s="12"/>
      <c r="O11" s="12" t="s">
        <v>59</v>
      </c>
      <c r="P11" s="12" t="s">
        <v>70</v>
      </c>
      <c r="Q11" s="12" t="s">
        <v>70</v>
      </c>
      <c r="R11" s="12" t="s">
        <v>540</v>
      </c>
      <c r="S11" s="12" t="s">
        <v>47</v>
      </c>
      <c r="T11" s="63">
        <f t="shared" si="0"/>
        <v>5</v>
      </c>
      <c r="U11" s="12" t="s">
        <v>48</v>
      </c>
      <c r="V11" s="63">
        <f t="shared" si="1"/>
        <v>5</v>
      </c>
      <c r="W11" s="12" t="s">
        <v>48</v>
      </c>
      <c r="X11" s="63">
        <f>IF(W11="No Clasificada",5,IF(W11="Bajo",1,IF(W11="Medio",3,IF(W11="Alto",5,))))</f>
        <v>5</v>
      </c>
      <c r="Y11" s="16" t="str">
        <f t="shared" si="2"/>
        <v>Alta</v>
      </c>
      <c r="Z11" s="12">
        <f t="shared" si="3"/>
        <v>15</v>
      </c>
      <c r="AA11" s="12" t="s">
        <v>50</v>
      </c>
      <c r="AB11" s="8" t="s">
        <v>785</v>
      </c>
      <c r="AC11" s="14" t="s">
        <v>786</v>
      </c>
      <c r="AD11" s="12" t="s">
        <v>53</v>
      </c>
      <c r="AE11" s="12" t="s">
        <v>110</v>
      </c>
      <c r="AF11" s="12" t="s">
        <v>781</v>
      </c>
      <c r="AG11" s="12" t="s">
        <v>73</v>
      </c>
      <c r="AH11" s="24">
        <v>44888</v>
      </c>
      <c r="AI11" s="12" t="s">
        <v>782</v>
      </c>
      <c r="AJ11" s="12" t="s">
        <v>51</v>
      </c>
      <c r="AK11" s="12" t="s">
        <v>51</v>
      </c>
      <c r="AL11" s="12" t="s">
        <v>52</v>
      </c>
      <c r="AM11" s="12" t="s">
        <v>52</v>
      </c>
      <c r="AN11" s="12" t="s">
        <v>52</v>
      </c>
      <c r="BD11" s="10" t="s">
        <v>93</v>
      </c>
      <c r="BE11" s="10" t="s">
        <v>93</v>
      </c>
    </row>
    <row r="12" spans="1:57" ht="60">
      <c r="A12" s="10">
        <v>3</v>
      </c>
      <c r="B12" s="12" t="s">
        <v>71</v>
      </c>
      <c r="C12" s="12"/>
      <c r="D12" s="12">
        <v>3</v>
      </c>
      <c r="E12" s="12" t="s">
        <v>93</v>
      </c>
      <c r="F12" s="128" t="s">
        <v>774</v>
      </c>
      <c r="G12" s="128" t="s">
        <v>540</v>
      </c>
      <c r="H12" s="128" t="s">
        <v>540</v>
      </c>
      <c r="I12" s="130" t="s">
        <v>787</v>
      </c>
      <c r="J12" s="14" t="s">
        <v>788</v>
      </c>
      <c r="K12" s="14" t="s">
        <v>789</v>
      </c>
      <c r="L12" s="14" t="s">
        <v>790</v>
      </c>
      <c r="M12" s="15">
        <v>42401</v>
      </c>
      <c r="N12" s="12"/>
      <c r="O12" s="12" t="s">
        <v>43</v>
      </c>
      <c r="P12" s="12" t="s">
        <v>70</v>
      </c>
      <c r="Q12" s="12" t="s">
        <v>70</v>
      </c>
      <c r="R12" s="12" t="s">
        <v>540</v>
      </c>
      <c r="S12" s="12" t="s">
        <v>47</v>
      </c>
      <c r="T12" s="63">
        <f t="shared" si="0"/>
        <v>5</v>
      </c>
      <c r="U12" s="12" t="s">
        <v>48</v>
      </c>
      <c r="V12" s="63">
        <f t="shared" si="1"/>
        <v>5</v>
      </c>
      <c r="W12" s="12" t="s">
        <v>48</v>
      </c>
      <c r="X12" s="63">
        <f t="shared" ref="X12:X74" si="4">IF(W12="No Clasificada",5,IF(W12="Bajo",1,IF(W12="Medio",3,IF(W12="Alto",5,))))</f>
        <v>5</v>
      </c>
      <c r="Y12" s="16" t="str">
        <f t="shared" si="2"/>
        <v>Alta</v>
      </c>
      <c r="Z12" s="12">
        <f t="shared" si="3"/>
        <v>15</v>
      </c>
      <c r="AA12" s="12" t="s">
        <v>50</v>
      </c>
      <c r="AB12" s="8" t="s">
        <v>540</v>
      </c>
      <c r="AC12" s="14" t="s">
        <v>786</v>
      </c>
      <c r="AD12" s="12" t="s">
        <v>53</v>
      </c>
      <c r="AE12" s="12" t="s">
        <v>110</v>
      </c>
      <c r="AF12" s="12" t="s">
        <v>781</v>
      </c>
      <c r="AG12" s="12" t="s">
        <v>73</v>
      </c>
      <c r="AH12" s="15">
        <v>45618</v>
      </c>
      <c r="AI12" s="12" t="s">
        <v>782</v>
      </c>
      <c r="AJ12" s="12" t="s">
        <v>51</v>
      </c>
      <c r="AK12" s="12" t="s">
        <v>51</v>
      </c>
      <c r="AL12" s="12" t="s">
        <v>52</v>
      </c>
      <c r="AM12" s="12" t="s">
        <v>52</v>
      </c>
      <c r="AN12" s="12" t="s">
        <v>52</v>
      </c>
      <c r="BD12" s="10" t="s">
        <v>81</v>
      </c>
      <c r="BE12" s="10" t="s">
        <v>97</v>
      </c>
    </row>
    <row r="13" spans="1:57" ht="45">
      <c r="A13" s="10">
        <v>4</v>
      </c>
      <c r="B13" s="12" t="s">
        <v>71</v>
      </c>
      <c r="C13" s="12"/>
      <c r="D13" s="12">
        <v>4</v>
      </c>
      <c r="E13" s="12" t="s">
        <v>93</v>
      </c>
      <c r="F13" s="128" t="s">
        <v>774</v>
      </c>
      <c r="G13" s="128" t="s">
        <v>540</v>
      </c>
      <c r="H13" s="128" t="s">
        <v>540</v>
      </c>
      <c r="I13" s="130" t="s">
        <v>791</v>
      </c>
      <c r="J13" s="14" t="s">
        <v>792</v>
      </c>
      <c r="K13" s="14" t="s">
        <v>789</v>
      </c>
      <c r="L13" s="14" t="s">
        <v>790</v>
      </c>
      <c r="M13" s="15">
        <v>42129</v>
      </c>
      <c r="N13" s="12"/>
      <c r="O13" s="12" t="s">
        <v>43</v>
      </c>
      <c r="P13" s="12" t="s">
        <v>70</v>
      </c>
      <c r="Q13" s="12" t="s">
        <v>70</v>
      </c>
      <c r="R13" s="12" t="s">
        <v>540</v>
      </c>
      <c r="S13" s="12" t="s">
        <v>47</v>
      </c>
      <c r="T13" s="63">
        <f t="shared" si="0"/>
        <v>5</v>
      </c>
      <c r="U13" s="12" t="s">
        <v>48</v>
      </c>
      <c r="V13" s="63">
        <f t="shared" si="1"/>
        <v>5</v>
      </c>
      <c r="W13" s="12" t="s">
        <v>48</v>
      </c>
      <c r="X13" s="63">
        <f t="shared" si="4"/>
        <v>5</v>
      </c>
      <c r="Y13" s="16" t="str">
        <f t="shared" si="2"/>
        <v>Alta</v>
      </c>
      <c r="Z13" s="12">
        <f t="shared" si="3"/>
        <v>15</v>
      </c>
      <c r="AA13" s="12" t="s">
        <v>50</v>
      </c>
      <c r="AB13" s="8" t="s">
        <v>540</v>
      </c>
      <c r="AC13" s="14" t="s">
        <v>793</v>
      </c>
      <c r="AD13" s="12" t="s">
        <v>53</v>
      </c>
      <c r="AE13" s="12" t="s">
        <v>110</v>
      </c>
      <c r="AF13" s="12" t="s">
        <v>781</v>
      </c>
      <c r="AG13" s="12" t="s">
        <v>73</v>
      </c>
      <c r="AH13" s="15">
        <v>45618</v>
      </c>
      <c r="AI13" s="12" t="s">
        <v>782</v>
      </c>
      <c r="AJ13" s="12" t="s">
        <v>51</v>
      </c>
      <c r="AK13" s="12" t="s">
        <v>51</v>
      </c>
      <c r="AL13" s="12" t="s">
        <v>52</v>
      </c>
      <c r="AM13" s="12" t="s">
        <v>52</v>
      </c>
      <c r="AN13" s="12" t="s">
        <v>52</v>
      </c>
      <c r="BD13" s="10" t="s">
        <v>76</v>
      </c>
      <c r="BE13" s="10" t="s">
        <v>98</v>
      </c>
    </row>
    <row r="14" spans="1:57" ht="30">
      <c r="A14" s="10">
        <v>5</v>
      </c>
      <c r="B14" s="12" t="s">
        <v>71</v>
      </c>
      <c r="C14" s="12"/>
      <c r="D14" s="12">
        <v>5</v>
      </c>
      <c r="E14" s="12" t="s">
        <v>93</v>
      </c>
      <c r="F14" s="128" t="s">
        <v>774</v>
      </c>
      <c r="G14" s="128" t="s">
        <v>540</v>
      </c>
      <c r="H14" s="128" t="s">
        <v>540</v>
      </c>
      <c r="I14" s="130" t="s">
        <v>794</v>
      </c>
      <c r="J14" s="14" t="s">
        <v>795</v>
      </c>
      <c r="K14" s="14" t="s">
        <v>789</v>
      </c>
      <c r="L14" s="14" t="s">
        <v>790</v>
      </c>
      <c r="M14" s="15">
        <v>43252</v>
      </c>
      <c r="N14" s="12"/>
      <c r="O14" s="12" t="s">
        <v>43</v>
      </c>
      <c r="P14" s="12" t="s">
        <v>70</v>
      </c>
      <c r="Q14" s="12" t="s">
        <v>70</v>
      </c>
      <c r="R14" s="12" t="s">
        <v>540</v>
      </c>
      <c r="S14" s="12" t="s">
        <v>47</v>
      </c>
      <c r="T14" s="63">
        <f t="shared" si="0"/>
        <v>5</v>
      </c>
      <c r="U14" s="12" t="s">
        <v>48</v>
      </c>
      <c r="V14" s="63">
        <f t="shared" si="1"/>
        <v>5</v>
      </c>
      <c r="W14" s="12" t="s">
        <v>48</v>
      </c>
      <c r="X14" s="63">
        <f t="shared" si="4"/>
        <v>5</v>
      </c>
      <c r="Y14" s="16" t="str">
        <f t="shared" si="2"/>
        <v>Alta</v>
      </c>
      <c r="Z14" s="12">
        <f t="shared" si="3"/>
        <v>15</v>
      </c>
      <c r="AA14" s="12" t="s">
        <v>50</v>
      </c>
      <c r="AB14" s="8" t="s">
        <v>540</v>
      </c>
      <c r="AC14" s="14" t="s">
        <v>796</v>
      </c>
      <c r="AD14" s="12" t="s">
        <v>53</v>
      </c>
      <c r="AE14" s="12" t="s">
        <v>110</v>
      </c>
      <c r="AF14" s="12" t="s">
        <v>781</v>
      </c>
      <c r="AG14" s="12" t="s">
        <v>73</v>
      </c>
      <c r="AH14" s="15">
        <v>45618</v>
      </c>
      <c r="AI14" s="12" t="s">
        <v>782</v>
      </c>
      <c r="AJ14" s="12" t="s">
        <v>51</v>
      </c>
      <c r="AK14" s="12" t="s">
        <v>51</v>
      </c>
      <c r="AL14" s="12" t="s">
        <v>52</v>
      </c>
      <c r="AM14" s="12" t="s">
        <v>52</v>
      </c>
      <c r="AN14" s="12" t="s">
        <v>52</v>
      </c>
      <c r="BD14" s="10" t="s">
        <v>84</v>
      </c>
    </row>
    <row r="15" spans="1:57" ht="60">
      <c r="A15" s="10">
        <v>6</v>
      </c>
      <c r="B15" s="12" t="s">
        <v>71</v>
      </c>
      <c r="C15" s="12"/>
      <c r="D15" s="12">
        <v>6</v>
      </c>
      <c r="E15" s="12" t="s">
        <v>93</v>
      </c>
      <c r="F15" s="128" t="s">
        <v>774</v>
      </c>
      <c r="G15" s="128" t="s">
        <v>540</v>
      </c>
      <c r="H15" s="128" t="s">
        <v>540</v>
      </c>
      <c r="I15" s="130" t="s">
        <v>797</v>
      </c>
      <c r="J15" s="14" t="s">
        <v>798</v>
      </c>
      <c r="K15" s="14" t="s">
        <v>799</v>
      </c>
      <c r="L15" s="14" t="s">
        <v>789</v>
      </c>
      <c r="M15" s="15">
        <v>42078</v>
      </c>
      <c r="N15" s="12"/>
      <c r="O15" s="12" t="s">
        <v>43</v>
      </c>
      <c r="P15" s="12" t="s">
        <v>70</v>
      </c>
      <c r="Q15" s="12" t="s">
        <v>70</v>
      </c>
      <c r="R15" s="12" t="s">
        <v>540</v>
      </c>
      <c r="S15" s="12" t="s">
        <v>47</v>
      </c>
      <c r="T15" s="63">
        <f t="shared" si="0"/>
        <v>5</v>
      </c>
      <c r="U15" s="12" t="s">
        <v>48</v>
      </c>
      <c r="V15" s="63">
        <f t="shared" si="1"/>
        <v>5</v>
      </c>
      <c r="W15" s="12" t="s">
        <v>48</v>
      </c>
      <c r="X15" s="63">
        <f t="shared" si="4"/>
        <v>5</v>
      </c>
      <c r="Y15" s="16" t="str">
        <f t="shared" si="2"/>
        <v>Alta</v>
      </c>
      <c r="Z15" s="12">
        <f t="shared" si="3"/>
        <v>15</v>
      </c>
      <c r="AA15" s="12" t="s">
        <v>50</v>
      </c>
      <c r="AB15" s="8" t="s">
        <v>540</v>
      </c>
      <c r="AC15" s="14" t="s">
        <v>786</v>
      </c>
      <c r="AD15" s="12" t="s">
        <v>53</v>
      </c>
      <c r="AE15" s="12" t="s">
        <v>110</v>
      </c>
      <c r="AF15" s="12" t="s">
        <v>781</v>
      </c>
      <c r="AG15" s="12" t="s">
        <v>73</v>
      </c>
      <c r="AH15" s="15">
        <v>45618</v>
      </c>
      <c r="AI15" s="12" t="s">
        <v>782</v>
      </c>
      <c r="AJ15" s="12" t="s">
        <v>51</v>
      </c>
      <c r="AK15" s="12" t="s">
        <v>51</v>
      </c>
      <c r="AL15" s="12" t="s">
        <v>52</v>
      </c>
      <c r="AM15" s="12" t="s">
        <v>52</v>
      </c>
      <c r="AN15" s="12" t="s">
        <v>52</v>
      </c>
    </row>
    <row r="16" spans="1:57" ht="30">
      <c r="A16" s="10">
        <v>7</v>
      </c>
      <c r="B16" s="12" t="s">
        <v>71</v>
      </c>
      <c r="C16" s="12"/>
      <c r="D16" s="12">
        <v>7</v>
      </c>
      <c r="E16" s="12" t="s">
        <v>76</v>
      </c>
      <c r="F16" s="128" t="s">
        <v>774</v>
      </c>
      <c r="G16" s="128" t="s">
        <v>540</v>
      </c>
      <c r="H16" s="128" t="s">
        <v>540</v>
      </c>
      <c r="I16" s="130" t="s">
        <v>800</v>
      </c>
      <c r="J16" s="14" t="s">
        <v>801</v>
      </c>
      <c r="K16" s="14" t="s">
        <v>789</v>
      </c>
      <c r="L16" s="14" t="s">
        <v>790</v>
      </c>
      <c r="M16" s="15">
        <v>42401</v>
      </c>
      <c r="N16" s="12"/>
      <c r="O16" s="12" t="s">
        <v>43</v>
      </c>
      <c r="P16" s="12" t="s">
        <v>70</v>
      </c>
      <c r="Q16" s="12" t="s">
        <v>70</v>
      </c>
      <c r="R16" s="12" t="s">
        <v>540</v>
      </c>
      <c r="S16" s="12" t="s">
        <v>47</v>
      </c>
      <c r="T16" s="63">
        <f t="shared" si="0"/>
        <v>5</v>
      </c>
      <c r="U16" s="12" t="s">
        <v>48</v>
      </c>
      <c r="V16" s="63">
        <f t="shared" si="1"/>
        <v>5</v>
      </c>
      <c r="W16" s="12" t="s">
        <v>48</v>
      </c>
      <c r="X16" s="63">
        <f t="shared" si="4"/>
        <v>5</v>
      </c>
      <c r="Y16" s="16" t="str">
        <f t="shared" si="2"/>
        <v>Alta</v>
      </c>
      <c r="Z16" s="12">
        <f t="shared" si="3"/>
        <v>15</v>
      </c>
      <c r="AA16" s="12" t="s">
        <v>50</v>
      </c>
      <c r="AB16" s="8" t="s">
        <v>540</v>
      </c>
      <c r="AC16" s="14" t="s">
        <v>786</v>
      </c>
      <c r="AD16" s="12" t="s">
        <v>53</v>
      </c>
      <c r="AE16" s="12" t="s">
        <v>110</v>
      </c>
      <c r="AF16" s="12" t="s">
        <v>781</v>
      </c>
      <c r="AG16" s="12" t="s">
        <v>73</v>
      </c>
      <c r="AH16" s="15">
        <v>45618</v>
      </c>
      <c r="AI16" s="12" t="s">
        <v>782</v>
      </c>
      <c r="AJ16" s="12" t="s">
        <v>51</v>
      </c>
      <c r="AK16" s="12" t="s">
        <v>51</v>
      </c>
      <c r="AL16" s="12" t="s">
        <v>52</v>
      </c>
      <c r="AM16" s="12" t="s">
        <v>52</v>
      </c>
      <c r="AN16" s="12" t="s">
        <v>52</v>
      </c>
      <c r="BD16" s="10" t="s">
        <v>43</v>
      </c>
      <c r="BE16" s="10" t="s">
        <v>99</v>
      </c>
    </row>
    <row r="17" spans="1:57" ht="45">
      <c r="A17" s="10">
        <v>8</v>
      </c>
      <c r="B17" s="12" t="s">
        <v>71</v>
      </c>
      <c r="C17" s="12"/>
      <c r="D17" s="12">
        <v>8</v>
      </c>
      <c r="E17" s="12" t="s">
        <v>93</v>
      </c>
      <c r="F17" s="128" t="s">
        <v>774</v>
      </c>
      <c r="G17" s="128" t="s">
        <v>540</v>
      </c>
      <c r="H17" s="128" t="s">
        <v>540</v>
      </c>
      <c r="I17" s="130" t="s">
        <v>802</v>
      </c>
      <c r="J17" s="14" t="s">
        <v>803</v>
      </c>
      <c r="K17" s="14" t="s">
        <v>777</v>
      </c>
      <c r="L17" s="14" t="s">
        <v>777</v>
      </c>
      <c r="M17" s="15">
        <v>42892</v>
      </c>
      <c r="N17" s="12"/>
      <c r="O17" s="12" t="s">
        <v>43</v>
      </c>
      <c r="P17" s="12" t="s">
        <v>70</v>
      </c>
      <c r="Q17" s="12" t="s">
        <v>70</v>
      </c>
      <c r="R17" s="12" t="s">
        <v>540</v>
      </c>
      <c r="S17" s="12" t="s">
        <v>47</v>
      </c>
      <c r="T17" s="63">
        <f t="shared" si="0"/>
        <v>5</v>
      </c>
      <c r="U17" s="12" t="s">
        <v>48</v>
      </c>
      <c r="V17" s="63">
        <f t="shared" si="1"/>
        <v>5</v>
      </c>
      <c r="W17" s="12" t="s">
        <v>48</v>
      </c>
      <c r="X17" s="63">
        <f t="shared" si="4"/>
        <v>5</v>
      </c>
      <c r="Y17" s="16" t="str">
        <f t="shared" si="2"/>
        <v>Alta</v>
      </c>
      <c r="Z17" s="12">
        <f t="shared" si="3"/>
        <v>15</v>
      </c>
      <c r="AA17" s="12" t="s">
        <v>50</v>
      </c>
      <c r="AB17" s="8" t="s">
        <v>540</v>
      </c>
      <c r="AC17" s="14" t="s">
        <v>786</v>
      </c>
      <c r="AD17" s="12" t="s">
        <v>53</v>
      </c>
      <c r="AE17" s="12" t="s">
        <v>110</v>
      </c>
      <c r="AF17" s="12" t="s">
        <v>781</v>
      </c>
      <c r="AG17" s="12" t="s">
        <v>73</v>
      </c>
      <c r="AH17" s="15">
        <v>45618</v>
      </c>
      <c r="AI17" s="12" t="s">
        <v>782</v>
      </c>
      <c r="AJ17" s="12" t="s">
        <v>51</v>
      </c>
      <c r="AK17" s="12" t="s">
        <v>51</v>
      </c>
      <c r="AL17" s="12" t="s">
        <v>52</v>
      </c>
      <c r="AM17" s="12" t="s">
        <v>52</v>
      </c>
      <c r="AN17" s="12" t="s">
        <v>52</v>
      </c>
      <c r="BD17" s="10" t="s">
        <v>59</v>
      </c>
      <c r="BE17" s="10" t="s">
        <v>100</v>
      </c>
    </row>
    <row r="18" spans="1:57" ht="30">
      <c r="A18" s="10">
        <v>9</v>
      </c>
      <c r="B18" s="12" t="s">
        <v>71</v>
      </c>
      <c r="C18" s="12"/>
      <c r="D18" s="12">
        <v>9</v>
      </c>
      <c r="E18" s="12" t="s">
        <v>93</v>
      </c>
      <c r="F18" s="128" t="s">
        <v>774</v>
      </c>
      <c r="G18" s="128" t="s">
        <v>540</v>
      </c>
      <c r="H18" s="128" t="s">
        <v>540</v>
      </c>
      <c r="I18" s="130" t="s">
        <v>804</v>
      </c>
      <c r="J18" s="14" t="s">
        <v>805</v>
      </c>
      <c r="K18" s="14" t="s">
        <v>789</v>
      </c>
      <c r="L18" s="14" t="s">
        <v>806</v>
      </c>
      <c r="M18" s="15">
        <v>41285</v>
      </c>
      <c r="N18" s="12"/>
      <c r="O18" s="12" t="s">
        <v>43</v>
      </c>
      <c r="P18" s="12" t="s">
        <v>70</v>
      </c>
      <c r="Q18" s="12" t="s">
        <v>70</v>
      </c>
      <c r="R18" s="12" t="s">
        <v>540</v>
      </c>
      <c r="S18" s="12" t="s">
        <v>61</v>
      </c>
      <c r="T18" s="63">
        <f t="shared" si="0"/>
        <v>3</v>
      </c>
      <c r="U18" s="12" t="s">
        <v>48</v>
      </c>
      <c r="V18" s="63">
        <f t="shared" si="1"/>
        <v>5</v>
      </c>
      <c r="W18" s="12" t="s">
        <v>48</v>
      </c>
      <c r="X18" s="63">
        <f t="shared" si="4"/>
        <v>5</v>
      </c>
      <c r="Y18" s="16" t="str">
        <f t="shared" si="2"/>
        <v>Alta</v>
      </c>
      <c r="Z18" s="12">
        <f t="shared" si="3"/>
        <v>13</v>
      </c>
      <c r="AA18" s="12" t="s">
        <v>50</v>
      </c>
      <c r="AB18" s="8" t="s">
        <v>540</v>
      </c>
      <c r="AC18" s="14" t="s">
        <v>796</v>
      </c>
      <c r="AD18" s="12" t="s">
        <v>53</v>
      </c>
      <c r="AE18" s="12" t="s">
        <v>110</v>
      </c>
      <c r="AF18" s="12" t="s">
        <v>807</v>
      </c>
      <c r="AG18" s="12" t="s">
        <v>73</v>
      </c>
      <c r="AH18" s="15">
        <v>45618</v>
      </c>
      <c r="AI18" s="12" t="s">
        <v>782</v>
      </c>
      <c r="AJ18" s="12" t="s">
        <v>51</v>
      </c>
      <c r="AK18" s="12" t="s">
        <v>51</v>
      </c>
      <c r="AL18" s="12" t="s">
        <v>52</v>
      </c>
      <c r="AM18" s="12" t="s">
        <v>52</v>
      </c>
      <c r="AN18" s="12" t="s">
        <v>52</v>
      </c>
      <c r="BD18" s="10" t="s">
        <v>55</v>
      </c>
      <c r="BE18" s="10" t="s">
        <v>101</v>
      </c>
    </row>
    <row r="19" spans="1:57" ht="30">
      <c r="A19" s="10">
        <v>10</v>
      </c>
      <c r="B19" s="12" t="s">
        <v>71</v>
      </c>
      <c r="C19" s="12"/>
      <c r="D19" s="12">
        <v>10</v>
      </c>
      <c r="E19" s="12" t="s">
        <v>93</v>
      </c>
      <c r="F19" s="128" t="s">
        <v>774</v>
      </c>
      <c r="G19" s="128" t="s">
        <v>540</v>
      </c>
      <c r="H19" s="128" t="s">
        <v>540</v>
      </c>
      <c r="I19" s="130" t="s">
        <v>808</v>
      </c>
      <c r="J19" s="14" t="s">
        <v>809</v>
      </c>
      <c r="K19" s="14" t="s">
        <v>789</v>
      </c>
      <c r="L19" s="14" t="s">
        <v>806</v>
      </c>
      <c r="M19" s="15">
        <v>41285</v>
      </c>
      <c r="N19" s="12"/>
      <c r="O19" s="12" t="s">
        <v>43</v>
      </c>
      <c r="P19" s="12" t="s">
        <v>70</v>
      </c>
      <c r="Q19" s="12" t="s">
        <v>70</v>
      </c>
      <c r="R19" s="12" t="s">
        <v>540</v>
      </c>
      <c r="S19" s="12" t="s">
        <v>47</v>
      </c>
      <c r="T19" s="63">
        <f t="shared" si="0"/>
        <v>5</v>
      </c>
      <c r="U19" s="12" t="s">
        <v>48</v>
      </c>
      <c r="V19" s="63">
        <f t="shared" si="1"/>
        <v>5</v>
      </c>
      <c r="W19" s="12" t="s">
        <v>48</v>
      </c>
      <c r="X19" s="63">
        <f t="shared" si="4"/>
        <v>5</v>
      </c>
      <c r="Y19" s="16" t="str">
        <f t="shared" si="2"/>
        <v>Alta</v>
      </c>
      <c r="Z19" s="12">
        <f t="shared" si="3"/>
        <v>15</v>
      </c>
      <c r="AA19" s="12" t="s">
        <v>50</v>
      </c>
      <c r="AB19" s="8" t="s">
        <v>540</v>
      </c>
      <c r="AC19" s="14" t="s">
        <v>796</v>
      </c>
      <c r="AD19" s="12" t="s">
        <v>53</v>
      </c>
      <c r="AE19" s="12" t="s">
        <v>110</v>
      </c>
      <c r="AF19" s="12" t="s">
        <v>807</v>
      </c>
      <c r="AG19" s="12" t="s">
        <v>73</v>
      </c>
      <c r="AH19" s="15">
        <v>45618</v>
      </c>
      <c r="AI19" s="12" t="s">
        <v>782</v>
      </c>
      <c r="AJ19" s="12" t="s">
        <v>51</v>
      </c>
      <c r="AK19" s="12" t="s">
        <v>51</v>
      </c>
      <c r="AL19" s="12" t="s">
        <v>52</v>
      </c>
      <c r="AM19" s="12" t="s">
        <v>52</v>
      </c>
      <c r="AN19" s="12" t="s">
        <v>52</v>
      </c>
      <c r="BE19" s="10" t="s">
        <v>102</v>
      </c>
    </row>
    <row r="20" spans="1:57" ht="45">
      <c r="A20" s="10">
        <v>11</v>
      </c>
      <c r="B20" s="12" t="s">
        <v>71</v>
      </c>
      <c r="C20" s="12"/>
      <c r="D20" s="12">
        <v>11</v>
      </c>
      <c r="E20" s="12" t="s">
        <v>81</v>
      </c>
      <c r="F20" s="128" t="s">
        <v>774</v>
      </c>
      <c r="G20" s="128" t="s">
        <v>540</v>
      </c>
      <c r="H20" s="128" t="s">
        <v>540</v>
      </c>
      <c r="I20" s="130" t="s">
        <v>810</v>
      </c>
      <c r="J20" s="130" t="s">
        <v>811</v>
      </c>
      <c r="K20" s="14" t="s">
        <v>789</v>
      </c>
      <c r="L20" s="14" t="s">
        <v>777</v>
      </c>
      <c r="M20" s="15">
        <v>44348</v>
      </c>
      <c r="N20" s="12"/>
      <c r="O20" s="12" t="s">
        <v>59</v>
      </c>
      <c r="P20" s="12" t="s">
        <v>70</v>
      </c>
      <c r="Q20" s="12" t="s">
        <v>70</v>
      </c>
      <c r="R20" s="12" t="s">
        <v>540</v>
      </c>
      <c r="S20" s="12" t="s">
        <v>47</v>
      </c>
      <c r="T20" s="63">
        <f t="shared" si="0"/>
        <v>5</v>
      </c>
      <c r="U20" s="12" t="s">
        <v>48</v>
      </c>
      <c r="V20" s="63">
        <f t="shared" si="1"/>
        <v>5</v>
      </c>
      <c r="W20" s="12" t="s">
        <v>48</v>
      </c>
      <c r="X20" s="63">
        <f t="shared" si="4"/>
        <v>5</v>
      </c>
      <c r="Y20" s="16" t="str">
        <f t="shared" si="2"/>
        <v>Alta</v>
      </c>
      <c r="Z20" s="12">
        <f t="shared" si="3"/>
        <v>15</v>
      </c>
      <c r="AA20" s="12" t="s">
        <v>50</v>
      </c>
      <c r="AB20" s="8" t="s">
        <v>779</v>
      </c>
      <c r="AC20" s="14" t="s">
        <v>540</v>
      </c>
      <c r="AD20" s="12" t="s">
        <v>53</v>
      </c>
      <c r="AE20" s="12" t="s">
        <v>110</v>
      </c>
      <c r="AF20" s="12" t="s">
        <v>807</v>
      </c>
      <c r="AG20" s="12" t="s">
        <v>73</v>
      </c>
      <c r="AH20" s="15">
        <v>45618</v>
      </c>
      <c r="AI20" s="12" t="s">
        <v>782</v>
      </c>
      <c r="AJ20" s="12" t="s">
        <v>51</v>
      </c>
      <c r="AK20" s="12" t="s">
        <v>51</v>
      </c>
      <c r="AL20" s="12" t="s">
        <v>52</v>
      </c>
      <c r="AM20" s="12" t="s">
        <v>52</v>
      </c>
      <c r="AN20" s="12" t="s">
        <v>52</v>
      </c>
      <c r="BD20" s="10" t="s">
        <v>94</v>
      </c>
      <c r="BE20" s="10" t="s">
        <v>103</v>
      </c>
    </row>
    <row r="21" spans="1:57" ht="60">
      <c r="A21" s="10">
        <v>12</v>
      </c>
      <c r="B21" s="12" t="s">
        <v>71</v>
      </c>
      <c r="C21" s="12"/>
      <c r="D21" s="12">
        <v>12</v>
      </c>
      <c r="E21" s="12" t="s">
        <v>93</v>
      </c>
      <c r="F21" s="128" t="s">
        <v>774</v>
      </c>
      <c r="G21" s="128" t="s">
        <v>540</v>
      </c>
      <c r="H21" s="128" t="s">
        <v>540</v>
      </c>
      <c r="I21" s="130" t="s">
        <v>812</v>
      </c>
      <c r="J21" s="14" t="s">
        <v>813</v>
      </c>
      <c r="K21" s="14" t="s">
        <v>789</v>
      </c>
      <c r="L21" s="14" t="s">
        <v>777</v>
      </c>
      <c r="M21" s="15">
        <v>42036</v>
      </c>
      <c r="N21" s="12"/>
      <c r="O21" s="12" t="s">
        <v>43</v>
      </c>
      <c r="P21" s="12" t="s">
        <v>70</v>
      </c>
      <c r="Q21" s="12" t="s">
        <v>70</v>
      </c>
      <c r="R21" s="12" t="s">
        <v>540</v>
      </c>
      <c r="S21" s="12" t="s">
        <v>68</v>
      </c>
      <c r="T21" s="63">
        <f t="shared" si="0"/>
        <v>1</v>
      </c>
      <c r="U21" s="12" t="s">
        <v>48</v>
      </c>
      <c r="V21" s="63">
        <f t="shared" si="1"/>
        <v>5</v>
      </c>
      <c r="W21" s="12" t="s">
        <v>48</v>
      </c>
      <c r="X21" s="63">
        <f t="shared" si="4"/>
        <v>5</v>
      </c>
      <c r="Y21" s="16" t="str">
        <f t="shared" si="2"/>
        <v>Alta</v>
      </c>
      <c r="Z21" s="12">
        <f t="shared" si="3"/>
        <v>11</v>
      </c>
      <c r="AA21" s="12" t="s">
        <v>50</v>
      </c>
      <c r="AB21" s="8" t="s">
        <v>540</v>
      </c>
      <c r="AC21" s="14" t="s">
        <v>786</v>
      </c>
      <c r="AD21" s="12" t="s">
        <v>53</v>
      </c>
      <c r="AE21" s="12" t="s">
        <v>110</v>
      </c>
      <c r="AF21" s="12" t="s">
        <v>807</v>
      </c>
      <c r="AG21" s="12" t="s">
        <v>73</v>
      </c>
      <c r="AH21" s="15">
        <v>45618</v>
      </c>
      <c r="AI21" s="12" t="s">
        <v>782</v>
      </c>
      <c r="AJ21" s="12" t="s">
        <v>51</v>
      </c>
      <c r="AK21" s="12" t="s">
        <v>51</v>
      </c>
      <c r="AL21" s="12" t="s">
        <v>52</v>
      </c>
      <c r="AM21" s="12" t="s">
        <v>52</v>
      </c>
      <c r="AN21" s="12" t="s">
        <v>52</v>
      </c>
      <c r="BD21" s="10" t="s">
        <v>95</v>
      </c>
      <c r="BE21" s="10" t="s">
        <v>105</v>
      </c>
    </row>
    <row r="22" spans="1:57" ht="45">
      <c r="A22" s="10">
        <v>13</v>
      </c>
      <c r="B22" s="12" t="s">
        <v>71</v>
      </c>
      <c r="C22" s="12"/>
      <c r="D22" s="12">
        <v>13</v>
      </c>
      <c r="E22" s="12" t="s">
        <v>93</v>
      </c>
      <c r="F22" s="128" t="s">
        <v>774</v>
      </c>
      <c r="G22" s="128" t="s">
        <v>540</v>
      </c>
      <c r="H22" s="128" t="s">
        <v>540</v>
      </c>
      <c r="I22" s="130" t="s">
        <v>814</v>
      </c>
      <c r="J22" s="14" t="s">
        <v>815</v>
      </c>
      <c r="K22" s="14" t="s">
        <v>789</v>
      </c>
      <c r="L22" s="14" t="s">
        <v>777</v>
      </c>
      <c r="M22" s="15">
        <v>43669</v>
      </c>
      <c r="N22" s="12"/>
      <c r="O22" s="12" t="s">
        <v>43</v>
      </c>
      <c r="P22" s="12" t="s">
        <v>70</v>
      </c>
      <c r="Q22" s="12" t="s">
        <v>70</v>
      </c>
      <c r="R22" s="12" t="s">
        <v>540</v>
      </c>
      <c r="S22" s="12" t="s">
        <v>68</v>
      </c>
      <c r="T22" s="63">
        <f t="shared" si="0"/>
        <v>1</v>
      </c>
      <c r="U22" s="12" t="s">
        <v>48</v>
      </c>
      <c r="V22" s="63">
        <f t="shared" si="1"/>
        <v>5</v>
      </c>
      <c r="W22" s="12" t="s">
        <v>48</v>
      </c>
      <c r="X22" s="63">
        <f t="shared" si="4"/>
        <v>5</v>
      </c>
      <c r="Y22" s="16" t="str">
        <f t="shared" si="2"/>
        <v>Alta</v>
      </c>
      <c r="Z22" s="12">
        <f t="shared" si="3"/>
        <v>11</v>
      </c>
      <c r="AA22" s="12" t="s">
        <v>50</v>
      </c>
      <c r="AB22" s="8" t="s">
        <v>540</v>
      </c>
      <c r="AC22" s="14" t="s">
        <v>786</v>
      </c>
      <c r="AD22" s="12" t="s">
        <v>53</v>
      </c>
      <c r="AE22" s="12" t="s">
        <v>110</v>
      </c>
      <c r="AF22" s="12" t="s">
        <v>807</v>
      </c>
      <c r="AG22" s="12" t="s">
        <v>73</v>
      </c>
      <c r="AH22" s="15">
        <v>45618</v>
      </c>
      <c r="AI22" s="12" t="s">
        <v>782</v>
      </c>
      <c r="AJ22" s="12" t="s">
        <v>51</v>
      </c>
      <c r="AK22" s="12" t="s">
        <v>51</v>
      </c>
      <c r="AL22" s="12" t="s">
        <v>52</v>
      </c>
      <c r="AM22" s="12" t="s">
        <v>52</v>
      </c>
      <c r="AN22" s="12" t="s">
        <v>52</v>
      </c>
      <c r="BD22" s="10" t="s">
        <v>96</v>
      </c>
      <c r="BE22" s="10" t="s">
        <v>52</v>
      </c>
    </row>
    <row r="23" spans="1:57" ht="45">
      <c r="A23" s="10">
        <v>14</v>
      </c>
      <c r="B23" s="12" t="s">
        <v>71</v>
      </c>
      <c r="C23" s="12"/>
      <c r="D23" s="12">
        <v>14</v>
      </c>
      <c r="E23" s="12" t="s">
        <v>69</v>
      </c>
      <c r="F23" s="128" t="s">
        <v>774</v>
      </c>
      <c r="G23" s="128" t="s">
        <v>540</v>
      </c>
      <c r="H23" s="128" t="s">
        <v>540</v>
      </c>
      <c r="I23" s="130" t="s">
        <v>816</v>
      </c>
      <c r="J23" s="14" t="s">
        <v>817</v>
      </c>
      <c r="K23" s="14" t="s">
        <v>789</v>
      </c>
      <c r="L23" s="14" t="s">
        <v>790</v>
      </c>
      <c r="M23" s="15">
        <v>43133</v>
      </c>
      <c r="N23" s="12"/>
      <c r="O23" s="12" t="s">
        <v>59</v>
      </c>
      <c r="P23" s="12" t="s">
        <v>70</v>
      </c>
      <c r="Q23" s="12" t="s">
        <v>70</v>
      </c>
      <c r="R23" s="12" t="s">
        <v>46</v>
      </c>
      <c r="S23" s="12" t="s">
        <v>47</v>
      </c>
      <c r="T23" s="63">
        <f t="shared" si="0"/>
        <v>5</v>
      </c>
      <c r="U23" s="12" t="s">
        <v>48</v>
      </c>
      <c r="V23" s="63">
        <f t="shared" si="1"/>
        <v>5</v>
      </c>
      <c r="W23" s="12" t="s">
        <v>48</v>
      </c>
      <c r="X23" s="63">
        <f t="shared" si="4"/>
        <v>5</v>
      </c>
      <c r="Y23" s="16" t="str">
        <f t="shared" si="2"/>
        <v>Alta</v>
      </c>
      <c r="Z23" s="12">
        <f t="shared" si="3"/>
        <v>15</v>
      </c>
      <c r="AA23" s="12" t="s">
        <v>50</v>
      </c>
      <c r="AB23" s="8" t="s">
        <v>540</v>
      </c>
      <c r="AC23" s="14" t="s">
        <v>540</v>
      </c>
      <c r="AD23" s="12" t="s">
        <v>53</v>
      </c>
      <c r="AE23" s="12" t="s">
        <v>110</v>
      </c>
      <c r="AF23" s="12" t="s">
        <v>807</v>
      </c>
      <c r="AG23" s="12" t="s">
        <v>73</v>
      </c>
      <c r="AH23" s="15">
        <v>45618</v>
      </c>
      <c r="AI23" s="12" t="s">
        <v>782</v>
      </c>
      <c r="AJ23" s="12" t="s">
        <v>51</v>
      </c>
      <c r="AK23" s="12" t="s">
        <v>51</v>
      </c>
      <c r="AL23" s="12" t="s">
        <v>52</v>
      </c>
      <c r="AM23" s="12" t="s">
        <v>52</v>
      </c>
      <c r="AN23" s="12" t="s">
        <v>52</v>
      </c>
      <c r="BD23" s="10" t="s">
        <v>97</v>
      </c>
      <c r="BE23" s="10" t="s">
        <v>68</v>
      </c>
    </row>
    <row r="24" spans="1:57" ht="60">
      <c r="A24" s="10">
        <v>15</v>
      </c>
      <c r="B24" s="12" t="s">
        <v>71</v>
      </c>
      <c r="C24" s="12"/>
      <c r="D24" s="12">
        <v>15</v>
      </c>
      <c r="E24" s="12" t="s">
        <v>93</v>
      </c>
      <c r="F24" s="128" t="s">
        <v>774</v>
      </c>
      <c r="G24" s="128" t="s">
        <v>540</v>
      </c>
      <c r="H24" s="128" t="s">
        <v>540</v>
      </c>
      <c r="I24" s="14" t="s">
        <v>818</v>
      </c>
      <c r="J24" s="14" t="s">
        <v>819</v>
      </c>
      <c r="K24" s="14" t="s">
        <v>789</v>
      </c>
      <c r="L24" s="14" t="s">
        <v>777</v>
      </c>
      <c r="M24" s="12" t="s">
        <v>820</v>
      </c>
      <c r="N24" s="12"/>
      <c r="O24" s="12" t="s">
        <v>43</v>
      </c>
      <c r="P24" s="12" t="s">
        <v>70</v>
      </c>
      <c r="Q24" s="12" t="s">
        <v>70</v>
      </c>
      <c r="R24" s="12" t="s">
        <v>540</v>
      </c>
      <c r="S24" s="12" t="s">
        <v>47</v>
      </c>
      <c r="T24" s="63">
        <f t="shared" si="0"/>
        <v>5</v>
      </c>
      <c r="U24" s="12" t="s">
        <v>48</v>
      </c>
      <c r="V24" s="63">
        <f t="shared" si="1"/>
        <v>5</v>
      </c>
      <c r="W24" s="12" t="s">
        <v>48</v>
      </c>
      <c r="X24" s="63">
        <f t="shared" si="4"/>
        <v>5</v>
      </c>
      <c r="Y24" s="16" t="str">
        <f t="shared" si="2"/>
        <v>Alta</v>
      </c>
      <c r="Z24" s="12">
        <f t="shared" si="3"/>
        <v>15</v>
      </c>
      <c r="AA24" s="12" t="s">
        <v>50</v>
      </c>
      <c r="AB24" s="8" t="s">
        <v>540</v>
      </c>
      <c r="AC24" s="14" t="s">
        <v>786</v>
      </c>
      <c r="AD24" s="12" t="s">
        <v>53</v>
      </c>
      <c r="AE24" s="12" t="s">
        <v>110</v>
      </c>
      <c r="AF24" s="12" t="s">
        <v>807</v>
      </c>
      <c r="AG24" s="12" t="s">
        <v>73</v>
      </c>
      <c r="AH24" s="15">
        <v>45618</v>
      </c>
      <c r="AI24" s="12" t="s">
        <v>782</v>
      </c>
      <c r="AJ24" s="12" t="s">
        <v>51</v>
      </c>
      <c r="AK24" s="12" t="s">
        <v>51</v>
      </c>
      <c r="AL24" s="12" t="s">
        <v>52</v>
      </c>
      <c r="AM24" s="12" t="s">
        <v>52</v>
      </c>
      <c r="AN24" s="12" t="s">
        <v>52</v>
      </c>
      <c r="BD24" s="10" t="s">
        <v>98</v>
      </c>
    </row>
    <row r="25" spans="1:57" ht="30">
      <c r="A25" s="10">
        <v>16</v>
      </c>
      <c r="B25" s="12" t="s">
        <v>71</v>
      </c>
      <c r="C25" s="12"/>
      <c r="D25" s="12">
        <v>16</v>
      </c>
      <c r="E25" s="12" t="s">
        <v>69</v>
      </c>
      <c r="F25" s="128" t="s">
        <v>774</v>
      </c>
      <c r="G25" s="128" t="s">
        <v>540</v>
      </c>
      <c r="H25" s="128" t="s">
        <v>540</v>
      </c>
      <c r="I25" s="14" t="s">
        <v>821</v>
      </c>
      <c r="J25" s="14" t="s">
        <v>822</v>
      </c>
      <c r="K25" s="14" t="s">
        <v>789</v>
      </c>
      <c r="L25" s="14" t="s">
        <v>790</v>
      </c>
      <c r="M25" s="15">
        <v>43252</v>
      </c>
      <c r="N25" s="12"/>
      <c r="O25" s="12" t="s">
        <v>59</v>
      </c>
      <c r="P25" s="12" t="s">
        <v>70</v>
      </c>
      <c r="Q25" s="12" t="s">
        <v>70</v>
      </c>
      <c r="R25" s="12" t="s">
        <v>46</v>
      </c>
      <c r="S25" s="12" t="s">
        <v>47</v>
      </c>
      <c r="T25" s="63">
        <f t="shared" si="0"/>
        <v>5</v>
      </c>
      <c r="U25" s="12" t="s">
        <v>58</v>
      </c>
      <c r="V25" s="63">
        <f t="shared" si="1"/>
        <v>3</v>
      </c>
      <c r="W25" s="12" t="s">
        <v>58</v>
      </c>
      <c r="X25" s="63">
        <f t="shared" si="4"/>
        <v>3</v>
      </c>
      <c r="Y25" s="16" t="str">
        <f t="shared" si="2"/>
        <v>Alta</v>
      </c>
      <c r="Z25" s="12">
        <f t="shared" si="3"/>
        <v>11</v>
      </c>
      <c r="AA25" s="12" t="s">
        <v>50</v>
      </c>
      <c r="AB25" s="8" t="s">
        <v>540</v>
      </c>
      <c r="AC25" s="14" t="s">
        <v>796</v>
      </c>
      <c r="AD25" s="12" t="s">
        <v>53</v>
      </c>
      <c r="AE25" s="12" t="s">
        <v>110</v>
      </c>
      <c r="AF25" s="12" t="s">
        <v>807</v>
      </c>
      <c r="AG25" s="12" t="s">
        <v>73</v>
      </c>
      <c r="AH25" s="15">
        <v>45618</v>
      </c>
      <c r="AI25" s="12" t="s">
        <v>782</v>
      </c>
      <c r="AJ25" s="12" t="s">
        <v>51</v>
      </c>
      <c r="AK25" s="12" t="s">
        <v>51</v>
      </c>
      <c r="AL25" s="12" t="s">
        <v>52</v>
      </c>
      <c r="AM25" s="12" t="s">
        <v>52</v>
      </c>
      <c r="AN25" s="12" t="s">
        <v>52</v>
      </c>
      <c r="BD25" s="10" t="s">
        <v>99</v>
      </c>
      <c r="BE25" s="10" t="s">
        <v>48</v>
      </c>
    </row>
    <row r="26" spans="1:57" ht="45">
      <c r="A26" s="10">
        <v>17</v>
      </c>
      <c r="B26" s="12" t="s">
        <v>71</v>
      </c>
      <c r="C26" s="12"/>
      <c r="D26" s="12">
        <v>17</v>
      </c>
      <c r="E26" s="12" t="s">
        <v>187</v>
      </c>
      <c r="F26" s="128" t="s">
        <v>774</v>
      </c>
      <c r="G26" s="128" t="s">
        <v>540</v>
      </c>
      <c r="H26" s="128" t="s">
        <v>540</v>
      </c>
      <c r="I26" s="14" t="s">
        <v>823</v>
      </c>
      <c r="J26" s="14" t="s">
        <v>824</v>
      </c>
      <c r="K26" s="14" t="s">
        <v>790</v>
      </c>
      <c r="L26" s="14" t="s">
        <v>790</v>
      </c>
      <c r="M26" s="15">
        <v>43089</v>
      </c>
      <c r="N26" s="12"/>
      <c r="O26" s="12" t="s">
        <v>59</v>
      </c>
      <c r="P26" s="12" t="s">
        <v>45</v>
      </c>
      <c r="Q26" s="12" t="s">
        <v>74</v>
      </c>
      <c r="R26" s="12" t="s">
        <v>46</v>
      </c>
      <c r="S26" s="12" t="s">
        <v>47</v>
      </c>
      <c r="T26" s="63">
        <f t="shared" si="0"/>
        <v>5</v>
      </c>
      <c r="U26" s="12" t="s">
        <v>58</v>
      </c>
      <c r="V26" s="63">
        <f t="shared" si="1"/>
        <v>3</v>
      </c>
      <c r="W26" s="12" t="s">
        <v>58</v>
      </c>
      <c r="X26" s="63">
        <f t="shared" si="4"/>
        <v>3</v>
      </c>
      <c r="Y26" s="16" t="str">
        <f t="shared" si="2"/>
        <v>Alta</v>
      </c>
      <c r="Z26" s="12">
        <f t="shared" si="3"/>
        <v>11</v>
      </c>
      <c r="AA26" s="12" t="s">
        <v>50</v>
      </c>
      <c r="AB26" s="8" t="s">
        <v>825</v>
      </c>
      <c r="AC26" s="14" t="s">
        <v>540</v>
      </c>
      <c r="AD26" s="12" t="s">
        <v>53</v>
      </c>
      <c r="AE26" s="12" t="s">
        <v>110</v>
      </c>
      <c r="AF26" s="12" t="s">
        <v>807</v>
      </c>
      <c r="AG26" s="12" t="s">
        <v>73</v>
      </c>
      <c r="AH26" s="15">
        <v>45618</v>
      </c>
      <c r="AI26" s="12" t="s">
        <v>782</v>
      </c>
      <c r="AJ26" s="12" t="s">
        <v>51</v>
      </c>
      <c r="AK26" s="12" t="s">
        <v>51</v>
      </c>
      <c r="AL26" s="12" t="s">
        <v>52</v>
      </c>
      <c r="AM26" s="12" t="s">
        <v>52</v>
      </c>
      <c r="AN26" s="12" t="s">
        <v>52</v>
      </c>
      <c r="BD26" s="10" t="s">
        <v>100</v>
      </c>
      <c r="BE26" s="10" t="s">
        <v>58</v>
      </c>
    </row>
    <row r="27" spans="1:57" ht="45">
      <c r="A27" s="10">
        <v>18</v>
      </c>
      <c r="B27" s="12" t="s">
        <v>71</v>
      </c>
      <c r="C27" s="12"/>
      <c r="D27" s="12">
        <v>18</v>
      </c>
      <c r="E27" s="12" t="s">
        <v>187</v>
      </c>
      <c r="F27" s="128" t="s">
        <v>774</v>
      </c>
      <c r="G27" s="128" t="s">
        <v>540</v>
      </c>
      <c r="H27" s="128" t="s">
        <v>540</v>
      </c>
      <c r="I27" s="14" t="s">
        <v>826</v>
      </c>
      <c r="J27" s="14" t="s">
        <v>827</v>
      </c>
      <c r="K27" s="14" t="s">
        <v>790</v>
      </c>
      <c r="L27" s="14" t="s">
        <v>790</v>
      </c>
      <c r="M27" s="15">
        <v>44926</v>
      </c>
      <c r="N27" s="12"/>
      <c r="O27" s="12" t="s">
        <v>59</v>
      </c>
      <c r="P27" s="12" t="s">
        <v>45</v>
      </c>
      <c r="Q27" s="12" t="s">
        <v>74</v>
      </c>
      <c r="R27" s="12" t="s">
        <v>46</v>
      </c>
      <c r="S27" s="12" t="s">
        <v>68</v>
      </c>
      <c r="T27" s="63">
        <f t="shared" si="0"/>
        <v>1</v>
      </c>
      <c r="U27" s="12" t="s">
        <v>58</v>
      </c>
      <c r="V27" s="63">
        <f t="shared" si="1"/>
        <v>3</v>
      </c>
      <c r="W27" s="12" t="s">
        <v>58</v>
      </c>
      <c r="X27" s="63">
        <f t="shared" si="4"/>
        <v>3</v>
      </c>
      <c r="Y27" s="131" t="b">
        <f t="shared" si="2"/>
        <v>0</v>
      </c>
      <c r="Z27" s="12">
        <f t="shared" si="3"/>
        <v>7</v>
      </c>
      <c r="AA27" s="12" t="s">
        <v>50</v>
      </c>
      <c r="AB27" s="8" t="s">
        <v>825</v>
      </c>
      <c r="AC27" s="14" t="s">
        <v>540</v>
      </c>
      <c r="AD27" s="12" t="s">
        <v>51</v>
      </c>
      <c r="AE27" s="12" t="s">
        <v>52</v>
      </c>
      <c r="AF27" s="12" t="s">
        <v>52</v>
      </c>
      <c r="AG27" s="12" t="s">
        <v>52</v>
      </c>
      <c r="AH27" s="12" t="s">
        <v>52</v>
      </c>
      <c r="AI27" s="12" t="s">
        <v>52</v>
      </c>
      <c r="AJ27" s="12" t="s">
        <v>51</v>
      </c>
      <c r="AK27" s="12" t="s">
        <v>51</v>
      </c>
      <c r="AL27" s="12" t="s">
        <v>52</v>
      </c>
      <c r="AM27" s="12" t="s">
        <v>52</v>
      </c>
      <c r="AN27" s="12" t="s">
        <v>52</v>
      </c>
      <c r="BD27" s="10" t="s">
        <v>101</v>
      </c>
      <c r="BE27" s="10" t="s">
        <v>49</v>
      </c>
    </row>
    <row r="28" spans="1:57" ht="60">
      <c r="A28" s="10">
        <v>19</v>
      </c>
      <c r="B28" s="12" t="s">
        <v>71</v>
      </c>
      <c r="C28" s="12"/>
      <c r="D28" s="12">
        <v>19</v>
      </c>
      <c r="E28" s="12" t="s">
        <v>187</v>
      </c>
      <c r="F28" s="128" t="s">
        <v>774</v>
      </c>
      <c r="G28" s="128" t="s">
        <v>540</v>
      </c>
      <c r="H28" s="128" t="s">
        <v>540</v>
      </c>
      <c r="I28" s="14" t="s">
        <v>828</v>
      </c>
      <c r="J28" s="14" t="s">
        <v>829</v>
      </c>
      <c r="K28" s="14" t="s">
        <v>777</v>
      </c>
      <c r="L28" s="14" t="s">
        <v>777</v>
      </c>
      <c r="M28" s="15">
        <v>45254</v>
      </c>
      <c r="N28" s="12"/>
      <c r="O28" s="12" t="s">
        <v>59</v>
      </c>
      <c r="P28" s="12" t="s">
        <v>57</v>
      </c>
      <c r="Q28" s="12" t="s">
        <v>56</v>
      </c>
      <c r="R28" s="12" t="s">
        <v>46</v>
      </c>
      <c r="S28" s="12" t="s">
        <v>68</v>
      </c>
      <c r="T28" s="63">
        <f t="shared" si="0"/>
        <v>1</v>
      </c>
      <c r="U28" s="12" t="s">
        <v>58</v>
      </c>
      <c r="V28" s="63">
        <f t="shared" si="1"/>
        <v>3</v>
      </c>
      <c r="W28" s="12" t="s">
        <v>49</v>
      </c>
      <c r="X28" s="63">
        <f t="shared" si="4"/>
        <v>1</v>
      </c>
      <c r="Y28" s="131" t="b">
        <f t="shared" si="2"/>
        <v>0</v>
      </c>
      <c r="Z28" s="12">
        <f t="shared" si="3"/>
        <v>5</v>
      </c>
      <c r="AA28" s="12" t="s">
        <v>50</v>
      </c>
      <c r="AB28" s="8" t="s">
        <v>825</v>
      </c>
      <c r="AC28" s="14" t="s">
        <v>540</v>
      </c>
      <c r="AD28" s="12" t="s">
        <v>51</v>
      </c>
      <c r="AE28" s="12" t="s">
        <v>52</v>
      </c>
      <c r="AF28" s="12" t="s">
        <v>52</v>
      </c>
      <c r="AG28" s="12" t="s">
        <v>52</v>
      </c>
      <c r="AH28" s="12" t="s">
        <v>52</v>
      </c>
      <c r="AI28" s="12" t="s">
        <v>52</v>
      </c>
      <c r="AJ28" s="12" t="s">
        <v>51</v>
      </c>
      <c r="AK28" s="12" t="s">
        <v>51</v>
      </c>
      <c r="AL28" s="12" t="s">
        <v>52</v>
      </c>
      <c r="AM28" s="12" t="s">
        <v>52</v>
      </c>
      <c r="AN28" s="12" t="s">
        <v>52</v>
      </c>
      <c r="BD28" s="10" t="s">
        <v>102</v>
      </c>
    </row>
    <row r="29" spans="1:57" ht="45">
      <c r="A29" s="10">
        <v>20</v>
      </c>
      <c r="B29" s="12" t="s">
        <v>71</v>
      </c>
      <c r="C29" s="12"/>
      <c r="D29" s="12">
        <v>20</v>
      </c>
      <c r="E29" s="12" t="s">
        <v>187</v>
      </c>
      <c r="F29" s="128" t="s">
        <v>774</v>
      </c>
      <c r="G29" s="128" t="s">
        <v>540</v>
      </c>
      <c r="H29" s="128" t="s">
        <v>540</v>
      </c>
      <c r="I29" s="14" t="s">
        <v>830</v>
      </c>
      <c r="J29" s="14" t="s">
        <v>831</v>
      </c>
      <c r="K29" s="14" t="s">
        <v>777</v>
      </c>
      <c r="L29" s="14" t="s">
        <v>777</v>
      </c>
      <c r="M29" s="15">
        <v>45475</v>
      </c>
      <c r="N29" s="12"/>
      <c r="O29" s="12" t="s">
        <v>59</v>
      </c>
      <c r="P29" s="12" t="s">
        <v>57</v>
      </c>
      <c r="Q29" s="12" t="s">
        <v>56</v>
      </c>
      <c r="R29" s="12" t="s">
        <v>46</v>
      </c>
      <c r="S29" s="12" t="s">
        <v>47</v>
      </c>
      <c r="T29" s="63">
        <f t="shared" si="0"/>
        <v>5</v>
      </c>
      <c r="U29" s="12" t="s">
        <v>48</v>
      </c>
      <c r="V29" s="63">
        <f t="shared" si="1"/>
        <v>5</v>
      </c>
      <c r="W29" s="12" t="s">
        <v>48</v>
      </c>
      <c r="X29" s="63">
        <f t="shared" si="4"/>
        <v>5</v>
      </c>
      <c r="Y29" s="16" t="str">
        <f t="shared" si="2"/>
        <v>Alta</v>
      </c>
      <c r="Z29" s="12">
        <f t="shared" si="3"/>
        <v>15</v>
      </c>
      <c r="AA29" s="12" t="s">
        <v>50</v>
      </c>
      <c r="AB29" s="8" t="s">
        <v>825</v>
      </c>
      <c r="AC29" s="14" t="s">
        <v>540</v>
      </c>
      <c r="AD29" s="12" t="s">
        <v>53</v>
      </c>
      <c r="AE29" s="12" t="s">
        <v>110</v>
      </c>
      <c r="AF29" s="12" t="s">
        <v>807</v>
      </c>
      <c r="AG29" s="12" t="s">
        <v>73</v>
      </c>
      <c r="AH29" s="15">
        <v>45618</v>
      </c>
      <c r="AI29" s="12" t="s">
        <v>782</v>
      </c>
      <c r="AJ29" s="12" t="s">
        <v>51</v>
      </c>
      <c r="AK29" s="12" t="s">
        <v>51</v>
      </c>
      <c r="AL29" s="12" t="s">
        <v>52</v>
      </c>
      <c r="AM29" s="12" t="s">
        <v>52</v>
      </c>
      <c r="AN29" s="12" t="s">
        <v>52</v>
      </c>
      <c r="BD29" s="10" t="s">
        <v>103</v>
      </c>
      <c r="BE29" s="10" t="s">
        <v>46</v>
      </c>
    </row>
    <row r="30" spans="1:57" ht="45">
      <c r="A30" s="10">
        <v>21</v>
      </c>
      <c r="B30" s="12" t="s">
        <v>71</v>
      </c>
      <c r="C30" s="12"/>
      <c r="D30" s="12">
        <v>21</v>
      </c>
      <c r="E30" s="12" t="s">
        <v>69</v>
      </c>
      <c r="F30" s="128" t="s">
        <v>774</v>
      </c>
      <c r="G30" s="128" t="s">
        <v>540</v>
      </c>
      <c r="H30" s="128" t="s">
        <v>540</v>
      </c>
      <c r="I30" s="14" t="s">
        <v>832</v>
      </c>
      <c r="J30" s="14" t="s">
        <v>833</v>
      </c>
      <c r="K30" s="14" t="s">
        <v>799</v>
      </c>
      <c r="L30" s="14" t="s">
        <v>777</v>
      </c>
      <c r="M30" s="15">
        <v>43963</v>
      </c>
      <c r="N30" s="12"/>
      <c r="O30" s="12" t="s">
        <v>59</v>
      </c>
      <c r="P30" s="12" t="s">
        <v>70</v>
      </c>
      <c r="Q30" s="12" t="s">
        <v>70</v>
      </c>
      <c r="R30" s="12" t="s">
        <v>46</v>
      </c>
      <c r="S30" s="12" t="s">
        <v>47</v>
      </c>
      <c r="T30" s="63">
        <f t="shared" si="0"/>
        <v>5</v>
      </c>
      <c r="U30" s="12" t="s">
        <v>48</v>
      </c>
      <c r="V30" s="63">
        <f t="shared" si="1"/>
        <v>5</v>
      </c>
      <c r="W30" s="12" t="s">
        <v>48</v>
      </c>
      <c r="X30" s="63">
        <f t="shared" si="4"/>
        <v>5</v>
      </c>
      <c r="Y30" s="16" t="str">
        <f t="shared" si="2"/>
        <v>Alta</v>
      </c>
      <c r="Z30" s="12">
        <f t="shared" si="3"/>
        <v>15</v>
      </c>
      <c r="AA30" s="12" t="s">
        <v>50</v>
      </c>
      <c r="AB30" s="8" t="s">
        <v>540</v>
      </c>
      <c r="AC30" s="14" t="s">
        <v>786</v>
      </c>
      <c r="AD30" s="12" t="s">
        <v>53</v>
      </c>
      <c r="AE30" s="12" t="s">
        <v>110</v>
      </c>
      <c r="AF30" s="12" t="s">
        <v>807</v>
      </c>
      <c r="AG30" s="12" t="s">
        <v>73</v>
      </c>
      <c r="AH30" s="15">
        <v>45618</v>
      </c>
      <c r="AI30" s="12" t="s">
        <v>782</v>
      </c>
      <c r="AJ30" s="12" t="s">
        <v>51</v>
      </c>
      <c r="AK30" s="12" t="s">
        <v>51</v>
      </c>
      <c r="AL30" s="12" t="s">
        <v>52</v>
      </c>
      <c r="AM30" s="12" t="s">
        <v>52</v>
      </c>
      <c r="AN30" s="12" t="s">
        <v>52</v>
      </c>
      <c r="BD30" s="10" t="s">
        <v>104</v>
      </c>
    </row>
    <row r="31" spans="1:57" ht="30">
      <c r="A31" s="10">
        <v>22</v>
      </c>
      <c r="B31" s="12" t="s">
        <v>71</v>
      </c>
      <c r="C31" s="12"/>
      <c r="D31" s="12">
        <v>22</v>
      </c>
      <c r="E31" s="12" t="s">
        <v>69</v>
      </c>
      <c r="F31" s="128" t="s">
        <v>774</v>
      </c>
      <c r="G31" s="128" t="s">
        <v>540</v>
      </c>
      <c r="H31" s="128" t="s">
        <v>540</v>
      </c>
      <c r="I31" s="14" t="s">
        <v>834</v>
      </c>
      <c r="J31" s="14" t="s">
        <v>835</v>
      </c>
      <c r="K31" s="14" t="s">
        <v>836</v>
      </c>
      <c r="L31" s="14" t="s">
        <v>777</v>
      </c>
      <c r="M31" s="15">
        <v>44523</v>
      </c>
      <c r="N31" s="12"/>
      <c r="O31" s="12" t="s">
        <v>59</v>
      </c>
      <c r="P31" s="12" t="s">
        <v>70</v>
      </c>
      <c r="Q31" s="12" t="s">
        <v>70</v>
      </c>
      <c r="R31" s="12" t="s">
        <v>46</v>
      </c>
      <c r="S31" s="12" t="s">
        <v>47</v>
      </c>
      <c r="T31" s="63">
        <f t="shared" si="0"/>
        <v>5</v>
      </c>
      <c r="U31" s="12" t="s">
        <v>48</v>
      </c>
      <c r="V31" s="63">
        <f t="shared" si="1"/>
        <v>5</v>
      </c>
      <c r="W31" s="12" t="s">
        <v>48</v>
      </c>
      <c r="X31" s="63">
        <f t="shared" si="4"/>
        <v>5</v>
      </c>
      <c r="Y31" s="16" t="str">
        <f t="shared" si="2"/>
        <v>Alta</v>
      </c>
      <c r="Z31" s="12">
        <f t="shared" si="3"/>
        <v>15</v>
      </c>
      <c r="AA31" s="12" t="s">
        <v>50</v>
      </c>
      <c r="AB31" s="8" t="s">
        <v>540</v>
      </c>
      <c r="AC31" s="14" t="s">
        <v>786</v>
      </c>
      <c r="AD31" s="12" t="s">
        <v>53</v>
      </c>
      <c r="AE31" s="12" t="s">
        <v>110</v>
      </c>
      <c r="AF31" s="12" t="s">
        <v>807</v>
      </c>
      <c r="AG31" s="12" t="s">
        <v>73</v>
      </c>
      <c r="AH31" s="15">
        <v>45618</v>
      </c>
      <c r="AI31" s="12" t="s">
        <v>782</v>
      </c>
      <c r="AJ31" s="12" t="s">
        <v>51</v>
      </c>
      <c r="AK31" s="12" t="s">
        <v>51</v>
      </c>
      <c r="AL31" s="12" t="s">
        <v>52</v>
      </c>
      <c r="AM31" s="12" t="s">
        <v>52</v>
      </c>
      <c r="AN31" s="12" t="s">
        <v>52</v>
      </c>
      <c r="BD31" s="10" t="s">
        <v>105</v>
      </c>
    </row>
    <row r="32" spans="1:57" ht="45">
      <c r="A32" s="10">
        <v>23</v>
      </c>
      <c r="B32" s="12" t="s">
        <v>71</v>
      </c>
      <c r="C32" s="12"/>
      <c r="D32" s="12">
        <v>23</v>
      </c>
      <c r="E32" s="12" t="s">
        <v>69</v>
      </c>
      <c r="F32" s="128" t="s">
        <v>774</v>
      </c>
      <c r="G32" s="128" t="s">
        <v>540</v>
      </c>
      <c r="H32" s="128" t="s">
        <v>540</v>
      </c>
      <c r="I32" s="130" t="s">
        <v>837</v>
      </c>
      <c r="J32" s="14" t="s">
        <v>838</v>
      </c>
      <c r="K32" s="14" t="s">
        <v>839</v>
      </c>
      <c r="L32" s="14" t="s">
        <v>777</v>
      </c>
      <c r="M32" s="64" t="s">
        <v>840</v>
      </c>
      <c r="N32" s="12"/>
      <c r="O32" s="12" t="s">
        <v>59</v>
      </c>
      <c r="P32" s="12" t="s">
        <v>70</v>
      </c>
      <c r="Q32" s="12" t="s">
        <v>70</v>
      </c>
      <c r="R32" s="12" t="s">
        <v>46</v>
      </c>
      <c r="S32" s="12" t="s">
        <v>47</v>
      </c>
      <c r="T32" s="63">
        <f t="shared" si="0"/>
        <v>5</v>
      </c>
      <c r="U32" s="12" t="s">
        <v>48</v>
      </c>
      <c r="V32" s="63">
        <f t="shared" si="1"/>
        <v>5</v>
      </c>
      <c r="W32" s="12" t="s">
        <v>48</v>
      </c>
      <c r="X32" s="63">
        <f t="shared" si="4"/>
        <v>5</v>
      </c>
      <c r="Y32" s="16" t="str">
        <f t="shared" si="2"/>
        <v>Alta</v>
      </c>
      <c r="Z32" s="12">
        <f t="shared" si="3"/>
        <v>15</v>
      </c>
      <c r="AA32" s="12" t="s">
        <v>50</v>
      </c>
      <c r="AB32" s="8" t="s">
        <v>540</v>
      </c>
      <c r="AC32" s="14" t="s">
        <v>786</v>
      </c>
      <c r="AD32" s="12" t="s">
        <v>53</v>
      </c>
      <c r="AE32" s="12" t="s">
        <v>110</v>
      </c>
      <c r="AF32" s="12" t="s">
        <v>807</v>
      </c>
      <c r="AG32" s="12" t="s">
        <v>73</v>
      </c>
      <c r="AH32" s="15">
        <v>45618</v>
      </c>
      <c r="AI32" s="12" t="s">
        <v>782</v>
      </c>
      <c r="AJ32" s="12" t="s">
        <v>51</v>
      </c>
      <c r="AK32" s="12" t="s">
        <v>51</v>
      </c>
      <c r="AL32" s="12" t="s">
        <v>52</v>
      </c>
      <c r="AM32" s="12" t="s">
        <v>52</v>
      </c>
      <c r="AN32" s="12" t="s">
        <v>52</v>
      </c>
      <c r="BD32" s="10" t="s">
        <v>106</v>
      </c>
      <c r="BE32" s="10" t="s">
        <v>107</v>
      </c>
    </row>
    <row r="33" spans="1:57" ht="45">
      <c r="A33" s="10">
        <v>24</v>
      </c>
      <c r="B33" s="12" t="s">
        <v>71</v>
      </c>
      <c r="C33" s="12"/>
      <c r="D33" s="12">
        <v>24</v>
      </c>
      <c r="E33" s="12" t="s">
        <v>69</v>
      </c>
      <c r="F33" s="128" t="s">
        <v>774</v>
      </c>
      <c r="G33" s="128" t="s">
        <v>540</v>
      </c>
      <c r="H33" s="128" t="s">
        <v>540</v>
      </c>
      <c r="I33" s="14" t="s">
        <v>841</v>
      </c>
      <c r="J33" s="14" t="s">
        <v>842</v>
      </c>
      <c r="K33" s="14" t="s">
        <v>843</v>
      </c>
      <c r="L33" s="14" t="s">
        <v>777</v>
      </c>
      <c r="M33" s="15">
        <v>43927</v>
      </c>
      <c r="N33" s="12"/>
      <c r="O33" s="12" t="s">
        <v>59</v>
      </c>
      <c r="P33" s="12" t="s">
        <v>70</v>
      </c>
      <c r="Q33" s="12" t="s">
        <v>70</v>
      </c>
      <c r="R33" s="12" t="s">
        <v>46</v>
      </c>
      <c r="S33" s="12" t="s">
        <v>47</v>
      </c>
      <c r="T33" s="63">
        <f t="shared" si="0"/>
        <v>5</v>
      </c>
      <c r="U33" s="12" t="s">
        <v>48</v>
      </c>
      <c r="V33" s="63">
        <f t="shared" si="1"/>
        <v>5</v>
      </c>
      <c r="W33" s="12" t="s">
        <v>48</v>
      </c>
      <c r="X33" s="63">
        <f t="shared" si="4"/>
        <v>5</v>
      </c>
      <c r="Y33" s="16" t="str">
        <f t="shared" si="2"/>
        <v>Alta</v>
      </c>
      <c r="Z33" s="12">
        <f t="shared" si="3"/>
        <v>15</v>
      </c>
      <c r="AA33" s="12" t="s">
        <v>50</v>
      </c>
      <c r="AB33" s="8" t="s">
        <v>540</v>
      </c>
      <c r="AC33" s="14" t="s">
        <v>786</v>
      </c>
      <c r="AD33" s="12" t="s">
        <v>53</v>
      </c>
      <c r="AE33" s="12" t="s">
        <v>110</v>
      </c>
      <c r="AF33" s="12" t="s">
        <v>807</v>
      </c>
      <c r="AG33" s="12" t="s">
        <v>73</v>
      </c>
      <c r="AH33" s="15">
        <v>45618</v>
      </c>
      <c r="AI33" s="12" t="s">
        <v>782</v>
      </c>
      <c r="AJ33" s="12" t="s">
        <v>51</v>
      </c>
      <c r="AK33" s="12" t="s">
        <v>51</v>
      </c>
      <c r="AL33" s="12" t="s">
        <v>52</v>
      </c>
      <c r="AM33" s="12" t="s">
        <v>52</v>
      </c>
      <c r="AN33" s="12" t="s">
        <v>52</v>
      </c>
      <c r="BD33" s="10" t="s">
        <v>52</v>
      </c>
    </row>
    <row r="34" spans="1:57" ht="30">
      <c r="A34" s="10">
        <v>25</v>
      </c>
      <c r="B34" s="12" t="s">
        <v>71</v>
      </c>
      <c r="C34" s="12"/>
      <c r="D34" s="12">
        <v>25</v>
      </c>
      <c r="E34" s="12" t="s">
        <v>69</v>
      </c>
      <c r="F34" s="128" t="s">
        <v>774</v>
      </c>
      <c r="G34" s="128" t="s">
        <v>540</v>
      </c>
      <c r="H34" s="128" t="s">
        <v>540</v>
      </c>
      <c r="I34" s="14" t="s">
        <v>844</v>
      </c>
      <c r="J34" s="14" t="s">
        <v>845</v>
      </c>
      <c r="K34" s="14" t="s">
        <v>843</v>
      </c>
      <c r="L34" s="14" t="s">
        <v>777</v>
      </c>
      <c r="M34" s="15">
        <v>43927</v>
      </c>
      <c r="N34" s="12"/>
      <c r="O34" s="12" t="s">
        <v>59</v>
      </c>
      <c r="P34" s="12" t="s">
        <v>70</v>
      </c>
      <c r="Q34" s="12" t="s">
        <v>70</v>
      </c>
      <c r="R34" s="12" t="s">
        <v>46</v>
      </c>
      <c r="S34" s="12" t="s">
        <v>47</v>
      </c>
      <c r="T34" s="63">
        <f t="shared" si="0"/>
        <v>5</v>
      </c>
      <c r="U34" s="12" t="s">
        <v>48</v>
      </c>
      <c r="V34" s="63">
        <f t="shared" si="1"/>
        <v>5</v>
      </c>
      <c r="W34" s="12" t="s">
        <v>48</v>
      </c>
      <c r="X34" s="63">
        <f t="shared" si="4"/>
        <v>5</v>
      </c>
      <c r="Y34" s="16" t="str">
        <f t="shared" si="2"/>
        <v>Alta</v>
      </c>
      <c r="Z34" s="12">
        <f t="shared" si="3"/>
        <v>15</v>
      </c>
      <c r="AA34" s="12" t="s">
        <v>50</v>
      </c>
      <c r="AB34" s="8" t="s">
        <v>540</v>
      </c>
      <c r="AC34" s="14" t="s">
        <v>786</v>
      </c>
      <c r="AD34" s="12" t="s">
        <v>53</v>
      </c>
      <c r="AE34" s="12" t="s">
        <v>110</v>
      </c>
      <c r="AF34" s="12" t="s">
        <v>807</v>
      </c>
      <c r="AG34" s="12" t="s">
        <v>73</v>
      </c>
      <c r="AH34" s="15">
        <v>45618</v>
      </c>
      <c r="AI34" s="12" t="s">
        <v>782</v>
      </c>
      <c r="AJ34" s="12" t="s">
        <v>51</v>
      </c>
      <c r="AK34" s="12" t="s">
        <v>51</v>
      </c>
      <c r="AL34" s="12" t="s">
        <v>52</v>
      </c>
      <c r="AM34" s="12" t="s">
        <v>52</v>
      </c>
      <c r="AN34" s="12" t="s">
        <v>52</v>
      </c>
    </row>
    <row r="35" spans="1:57" ht="60">
      <c r="A35" s="10">
        <v>26</v>
      </c>
      <c r="B35" s="12" t="s">
        <v>71</v>
      </c>
      <c r="C35" s="12"/>
      <c r="D35" s="12">
        <v>26</v>
      </c>
      <c r="E35" s="12" t="s">
        <v>69</v>
      </c>
      <c r="F35" s="128" t="s">
        <v>774</v>
      </c>
      <c r="G35" s="128" t="s">
        <v>540</v>
      </c>
      <c r="H35" s="128" t="s">
        <v>540</v>
      </c>
      <c r="I35" s="14" t="s">
        <v>846</v>
      </c>
      <c r="J35" s="14" t="s">
        <v>847</v>
      </c>
      <c r="K35" s="14" t="s">
        <v>789</v>
      </c>
      <c r="L35" s="14" t="s">
        <v>777</v>
      </c>
      <c r="M35" s="15">
        <v>45037</v>
      </c>
      <c r="N35" s="12"/>
      <c r="O35" s="12" t="s">
        <v>59</v>
      </c>
      <c r="P35" s="12" t="s">
        <v>70</v>
      </c>
      <c r="Q35" s="12" t="s">
        <v>70</v>
      </c>
      <c r="R35" s="12" t="s">
        <v>46</v>
      </c>
      <c r="S35" s="12" t="s">
        <v>47</v>
      </c>
      <c r="T35" s="63">
        <f t="shared" si="0"/>
        <v>5</v>
      </c>
      <c r="U35" s="12" t="s">
        <v>48</v>
      </c>
      <c r="V35" s="63">
        <f t="shared" si="1"/>
        <v>5</v>
      </c>
      <c r="W35" s="12" t="s">
        <v>58</v>
      </c>
      <c r="X35" s="63">
        <f t="shared" si="4"/>
        <v>3</v>
      </c>
      <c r="Y35" s="16" t="str">
        <f t="shared" si="2"/>
        <v>Alta</v>
      </c>
      <c r="Z35" s="12">
        <f t="shared" si="3"/>
        <v>13</v>
      </c>
      <c r="AA35" s="12" t="s">
        <v>50</v>
      </c>
      <c r="AB35" s="8" t="s">
        <v>540</v>
      </c>
      <c r="AC35" s="14" t="s">
        <v>786</v>
      </c>
      <c r="AD35" s="12" t="s">
        <v>53</v>
      </c>
      <c r="AE35" s="12" t="s">
        <v>110</v>
      </c>
      <c r="AF35" s="12" t="s">
        <v>807</v>
      </c>
      <c r="AG35" s="12" t="s">
        <v>73</v>
      </c>
      <c r="AH35" s="15">
        <v>45618</v>
      </c>
      <c r="AI35" s="12" t="s">
        <v>782</v>
      </c>
      <c r="AJ35" s="12" t="s">
        <v>51</v>
      </c>
      <c r="AK35" s="12" t="s">
        <v>51</v>
      </c>
      <c r="AL35" s="12" t="s">
        <v>52</v>
      </c>
      <c r="AM35" s="12" t="s">
        <v>52</v>
      </c>
      <c r="AN35" s="12" t="s">
        <v>52</v>
      </c>
      <c r="BD35" s="10" t="s">
        <v>47</v>
      </c>
      <c r="BE35" s="10" t="s">
        <v>75</v>
      </c>
    </row>
    <row r="36" spans="1:57" ht="45">
      <c r="A36" s="10">
        <v>27</v>
      </c>
      <c r="B36" s="12" t="s">
        <v>71</v>
      </c>
      <c r="C36" s="12"/>
      <c r="D36" s="12">
        <v>27</v>
      </c>
      <c r="E36" s="12" t="s">
        <v>69</v>
      </c>
      <c r="F36" s="128" t="s">
        <v>774</v>
      </c>
      <c r="G36" s="128" t="s">
        <v>540</v>
      </c>
      <c r="H36" s="128" t="s">
        <v>540</v>
      </c>
      <c r="I36" s="14" t="s">
        <v>848</v>
      </c>
      <c r="J36" s="14" t="s">
        <v>849</v>
      </c>
      <c r="K36" s="14" t="s">
        <v>843</v>
      </c>
      <c r="L36" s="14" t="s">
        <v>777</v>
      </c>
      <c r="M36" s="132">
        <v>43927</v>
      </c>
      <c r="N36" s="12"/>
      <c r="O36" s="12" t="s">
        <v>59</v>
      </c>
      <c r="P36" s="12" t="s">
        <v>70</v>
      </c>
      <c r="Q36" s="12" t="s">
        <v>70</v>
      </c>
      <c r="R36" s="12" t="s">
        <v>46</v>
      </c>
      <c r="S36" s="12" t="s">
        <v>47</v>
      </c>
      <c r="T36" s="63">
        <f t="shared" si="0"/>
        <v>5</v>
      </c>
      <c r="U36" s="12" t="s">
        <v>48</v>
      </c>
      <c r="V36" s="63">
        <f t="shared" si="1"/>
        <v>5</v>
      </c>
      <c r="W36" s="12" t="s">
        <v>58</v>
      </c>
      <c r="X36" s="63">
        <f t="shared" si="4"/>
        <v>3</v>
      </c>
      <c r="Y36" s="16" t="str">
        <f t="shared" si="2"/>
        <v>Alta</v>
      </c>
      <c r="Z36" s="12">
        <f t="shared" si="3"/>
        <v>13</v>
      </c>
      <c r="AA36" s="12" t="s">
        <v>50</v>
      </c>
      <c r="AB36" s="8" t="s">
        <v>540</v>
      </c>
      <c r="AC36" s="14" t="s">
        <v>786</v>
      </c>
      <c r="AD36" s="12" t="s">
        <v>53</v>
      </c>
      <c r="AE36" s="12" t="s">
        <v>110</v>
      </c>
      <c r="AF36" s="12" t="s">
        <v>807</v>
      </c>
      <c r="AG36" s="12" t="s">
        <v>73</v>
      </c>
      <c r="AH36" s="15">
        <v>45618</v>
      </c>
      <c r="AI36" s="12" t="s">
        <v>782</v>
      </c>
      <c r="AJ36" s="12" t="s">
        <v>51</v>
      </c>
      <c r="AK36" s="12" t="s">
        <v>51</v>
      </c>
      <c r="AL36" s="12" t="s">
        <v>52</v>
      </c>
      <c r="AM36" s="12" t="s">
        <v>52</v>
      </c>
      <c r="AN36" s="12" t="s">
        <v>52</v>
      </c>
      <c r="BD36" s="10" t="s">
        <v>61</v>
      </c>
      <c r="BE36" s="10" t="s">
        <v>63</v>
      </c>
    </row>
    <row r="37" spans="1:57" ht="45">
      <c r="A37" s="10">
        <v>28</v>
      </c>
      <c r="B37" s="12" t="s">
        <v>71</v>
      </c>
      <c r="C37" s="12"/>
      <c r="D37" s="12">
        <v>28</v>
      </c>
      <c r="E37" s="12" t="s">
        <v>69</v>
      </c>
      <c r="F37" s="128" t="s">
        <v>774</v>
      </c>
      <c r="G37" s="128" t="s">
        <v>540</v>
      </c>
      <c r="H37" s="128" t="s">
        <v>540</v>
      </c>
      <c r="I37" s="14" t="s">
        <v>850</v>
      </c>
      <c r="J37" s="14" t="s">
        <v>851</v>
      </c>
      <c r="K37" s="14" t="s">
        <v>852</v>
      </c>
      <c r="L37" s="14" t="s">
        <v>777</v>
      </c>
      <c r="M37" s="15">
        <v>42309</v>
      </c>
      <c r="N37" s="12"/>
      <c r="O37" s="12" t="s">
        <v>59</v>
      </c>
      <c r="P37" s="12" t="s">
        <v>70</v>
      </c>
      <c r="Q37" s="12" t="s">
        <v>70</v>
      </c>
      <c r="R37" s="12" t="s">
        <v>46</v>
      </c>
      <c r="S37" s="12" t="s">
        <v>47</v>
      </c>
      <c r="T37" s="63">
        <f t="shared" si="0"/>
        <v>5</v>
      </c>
      <c r="U37" s="12" t="s">
        <v>48</v>
      </c>
      <c r="V37" s="63">
        <f t="shared" si="1"/>
        <v>5</v>
      </c>
      <c r="W37" s="12" t="s">
        <v>58</v>
      </c>
      <c r="X37" s="63">
        <f t="shared" si="4"/>
        <v>3</v>
      </c>
      <c r="Y37" s="16" t="str">
        <f t="shared" si="2"/>
        <v>Alta</v>
      </c>
      <c r="Z37" s="12">
        <f t="shared" si="3"/>
        <v>13</v>
      </c>
      <c r="AA37" s="12" t="s">
        <v>50</v>
      </c>
      <c r="AB37" s="8" t="s">
        <v>540</v>
      </c>
      <c r="AC37" s="14" t="s">
        <v>786</v>
      </c>
      <c r="AD37" s="12" t="s">
        <v>53</v>
      </c>
      <c r="AE37" s="12" t="s">
        <v>110</v>
      </c>
      <c r="AF37" s="12" t="s">
        <v>807</v>
      </c>
      <c r="AG37" s="12" t="s">
        <v>73</v>
      </c>
      <c r="AH37" s="15">
        <v>45618</v>
      </c>
      <c r="AI37" s="12" t="s">
        <v>782</v>
      </c>
      <c r="AJ37" s="12" t="s">
        <v>51</v>
      </c>
      <c r="AK37" s="12" t="s">
        <v>51</v>
      </c>
      <c r="AL37" s="12" t="s">
        <v>52</v>
      </c>
      <c r="AM37" s="12" t="s">
        <v>52</v>
      </c>
      <c r="AN37" s="12" t="s">
        <v>52</v>
      </c>
      <c r="BD37" s="10" t="s">
        <v>68</v>
      </c>
      <c r="BE37" s="10" t="s">
        <v>50</v>
      </c>
    </row>
    <row r="38" spans="1:57" ht="30">
      <c r="A38" s="10">
        <v>29</v>
      </c>
      <c r="B38" s="12" t="s">
        <v>71</v>
      </c>
      <c r="C38" s="12"/>
      <c r="D38" s="12">
        <v>29</v>
      </c>
      <c r="E38" s="12" t="s">
        <v>69</v>
      </c>
      <c r="F38" s="128" t="s">
        <v>774</v>
      </c>
      <c r="G38" s="128" t="s">
        <v>540</v>
      </c>
      <c r="H38" s="128" t="s">
        <v>540</v>
      </c>
      <c r="I38" s="14" t="s">
        <v>853</v>
      </c>
      <c r="J38" s="14" t="s">
        <v>854</v>
      </c>
      <c r="K38" s="14" t="s">
        <v>799</v>
      </c>
      <c r="L38" s="14" t="s">
        <v>777</v>
      </c>
      <c r="M38" s="15">
        <v>43754</v>
      </c>
      <c r="N38" s="12"/>
      <c r="O38" s="12" t="s">
        <v>59</v>
      </c>
      <c r="P38" s="12" t="s">
        <v>70</v>
      </c>
      <c r="Q38" s="12" t="s">
        <v>70</v>
      </c>
      <c r="R38" s="12" t="s">
        <v>46</v>
      </c>
      <c r="S38" s="12" t="s">
        <v>47</v>
      </c>
      <c r="T38" s="63">
        <f>IF(S38="No Clasificada",5,IF(S38="Información Pública / Pública =Bajo",1,IF(S38="Clasificada / Uso Interno = Medio",3,IF(S38="Pública Reservada / Confidencial =Alta",5,))))</f>
        <v>5</v>
      </c>
      <c r="U38" s="12" t="s">
        <v>48</v>
      </c>
      <c r="V38" s="63">
        <f>IF(U38="No Clasificada",5,IF(U38="Bajo",1,IF(U38="Medio",3,IF(U38="Alto",5,))))</f>
        <v>5</v>
      </c>
      <c r="W38" s="12" t="s">
        <v>58</v>
      </c>
      <c r="X38" s="63">
        <f>IF(W38="No Clasificada",5,IF(W38="Bajo",1,IF(W38="Medio",3,IF(W38="Alto",5,))))</f>
        <v>3</v>
      </c>
      <c r="Y38" s="16" t="str">
        <f>IF(Z38&gt;10,"Alta",IF(Z38=3,"Baja"))</f>
        <v>Alta</v>
      </c>
      <c r="Z38" s="12">
        <f>T38+V38+X38</f>
        <v>13</v>
      </c>
      <c r="AA38" s="12" t="s">
        <v>50</v>
      </c>
      <c r="AB38" s="8" t="s">
        <v>540</v>
      </c>
      <c r="AC38" s="14" t="s">
        <v>786</v>
      </c>
      <c r="AD38" s="12" t="s">
        <v>53</v>
      </c>
      <c r="AE38" s="12" t="s">
        <v>110</v>
      </c>
      <c r="AF38" s="12" t="s">
        <v>807</v>
      </c>
      <c r="AG38" s="12" t="s">
        <v>73</v>
      </c>
      <c r="AH38" s="15">
        <v>45618</v>
      </c>
      <c r="AI38" s="12" t="s">
        <v>782</v>
      </c>
      <c r="AJ38" s="12" t="s">
        <v>51</v>
      </c>
      <c r="AK38" s="12" t="s">
        <v>51</v>
      </c>
      <c r="AL38" s="12" t="s">
        <v>52</v>
      </c>
      <c r="AM38" s="12" t="s">
        <v>52</v>
      </c>
      <c r="AN38" s="12" t="s">
        <v>52</v>
      </c>
    </row>
    <row r="39" spans="1:57" ht="45">
      <c r="A39" s="10">
        <v>30</v>
      </c>
      <c r="B39" s="12" t="s">
        <v>71</v>
      </c>
      <c r="C39" s="12"/>
      <c r="D39" s="12">
        <v>30</v>
      </c>
      <c r="E39" s="12" t="s">
        <v>187</v>
      </c>
      <c r="F39" s="128" t="s">
        <v>774</v>
      </c>
      <c r="G39" s="128" t="s">
        <v>540</v>
      </c>
      <c r="H39" s="128" t="s">
        <v>540</v>
      </c>
      <c r="I39" s="14" t="s">
        <v>855</v>
      </c>
      <c r="J39" s="14" t="s">
        <v>856</v>
      </c>
      <c r="K39" s="14" t="s">
        <v>799</v>
      </c>
      <c r="L39" s="14" t="s">
        <v>777</v>
      </c>
      <c r="M39" s="15">
        <v>43902</v>
      </c>
      <c r="N39" s="12"/>
      <c r="O39" s="12" t="s">
        <v>59</v>
      </c>
      <c r="P39" s="12" t="s">
        <v>70</v>
      </c>
      <c r="Q39" s="12" t="s">
        <v>70</v>
      </c>
      <c r="R39" s="12" t="s">
        <v>46</v>
      </c>
      <c r="S39" s="12" t="s">
        <v>68</v>
      </c>
      <c r="T39" s="63">
        <f>IF(S39="No Clasificada",5,IF(S39="Información Pública / Pública =Bajo",1,IF(S39="Clasificada / Uso Interno = Medio",3,IF(S39="Pública Reservada / Confidencial =Alta",5,))))</f>
        <v>1</v>
      </c>
      <c r="U39" s="12" t="s">
        <v>58</v>
      </c>
      <c r="V39" s="63">
        <f>IF(U39="No Clasificada",5,IF(U39="Bajo",1,IF(U39="Medio",3,IF(U39="Alto",5,))))</f>
        <v>3</v>
      </c>
      <c r="W39" s="12" t="s">
        <v>58</v>
      </c>
      <c r="X39" s="63">
        <f>IF(W39="No Clasificada",5,IF(W39="Bajo",1,IF(W39="Medio",3,IF(W39="Alto",5,))))</f>
        <v>3</v>
      </c>
      <c r="Y39" s="131" t="b">
        <f>IF(Z39&gt;10,"Alta",IF(Z39=3,"Baja"))</f>
        <v>0</v>
      </c>
      <c r="Z39" s="12">
        <f>T39+V39+X39</f>
        <v>7</v>
      </c>
      <c r="AA39" s="12" t="s">
        <v>50</v>
      </c>
      <c r="AB39" s="8" t="s">
        <v>825</v>
      </c>
      <c r="AC39" s="14" t="s">
        <v>786</v>
      </c>
      <c r="AD39" s="12" t="s">
        <v>51</v>
      </c>
      <c r="AE39" s="12" t="s">
        <v>52</v>
      </c>
      <c r="AF39" s="12" t="s">
        <v>52</v>
      </c>
      <c r="AG39" s="12" t="s">
        <v>52</v>
      </c>
      <c r="AH39" s="12" t="s">
        <v>52</v>
      </c>
      <c r="AI39" s="12" t="s">
        <v>52</v>
      </c>
      <c r="AJ39" s="12" t="s">
        <v>51</v>
      </c>
      <c r="AK39" s="12" t="s">
        <v>51</v>
      </c>
      <c r="AL39" s="12" t="s">
        <v>52</v>
      </c>
      <c r="AM39" s="12" t="s">
        <v>52</v>
      </c>
      <c r="AN39" s="12" t="s">
        <v>52</v>
      </c>
      <c r="BD39" s="10" t="s">
        <v>48</v>
      </c>
      <c r="BE39" s="10" t="s">
        <v>53</v>
      </c>
    </row>
    <row r="40" spans="1:57" ht="45">
      <c r="A40" s="10">
        <v>31</v>
      </c>
      <c r="B40" s="12" t="s">
        <v>71</v>
      </c>
      <c r="C40" s="12"/>
      <c r="D40" s="12">
        <v>31</v>
      </c>
      <c r="E40" s="12" t="s">
        <v>187</v>
      </c>
      <c r="F40" s="12" t="s">
        <v>774</v>
      </c>
      <c r="G40" s="12" t="s">
        <v>540</v>
      </c>
      <c r="H40" s="12" t="s">
        <v>540</v>
      </c>
      <c r="I40" s="14" t="s">
        <v>857</v>
      </c>
      <c r="J40" s="14" t="s">
        <v>858</v>
      </c>
      <c r="K40" s="14" t="s">
        <v>789</v>
      </c>
      <c r="L40" s="14" t="s">
        <v>859</v>
      </c>
      <c r="M40" s="15">
        <v>45597</v>
      </c>
      <c r="N40" s="12"/>
      <c r="O40" s="12" t="s">
        <v>59</v>
      </c>
      <c r="P40" s="12" t="s">
        <v>57</v>
      </c>
      <c r="Q40" s="12" t="s">
        <v>56</v>
      </c>
      <c r="R40" s="12" t="s">
        <v>46</v>
      </c>
      <c r="S40" s="12" t="s">
        <v>47</v>
      </c>
      <c r="T40" s="63">
        <f t="shared" si="0"/>
        <v>5</v>
      </c>
      <c r="U40" s="12" t="s">
        <v>58</v>
      </c>
      <c r="V40" s="63">
        <f t="shared" si="1"/>
        <v>3</v>
      </c>
      <c r="W40" s="12" t="s">
        <v>58</v>
      </c>
      <c r="X40" s="63">
        <f t="shared" si="4"/>
        <v>3</v>
      </c>
      <c r="Y40" s="131" t="str">
        <f t="shared" si="2"/>
        <v>Alta</v>
      </c>
      <c r="Z40" s="12">
        <f t="shared" si="3"/>
        <v>11</v>
      </c>
      <c r="AA40" s="12" t="s">
        <v>50</v>
      </c>
      <c r="AB40" s="8" t="s">
        <v>825</v>
      </c>
      <c r="AC40" s="14" t="s">
        <v>786</v>
      </c>
      <c r="AD40" s="12" t="s">
        <v>53</v>
      </c>
      <c r="AE40" s="12" t="s">
        <v>110</v>
      </c>
      <c r="AF40" s="12" t="s">
        <v>807</v>
      </c>
      <c r="AG40" s="12" t="s">
        <v>73</v>
      </c>
      <c r="AH40" s="15">
        <v>45618</v>
      </c>
      <c r="AI40" s="12" t="s">
        <v>782</v>
      </c>
      <c r="AJ40" s="12" t="s">
        <v>51</v>
      </c>
      <c r="AK40" s="12" t="s">
        <v>51</v>
      </c>
      <c r="AL40" s="12" t="s">
        <v>52</v>
      </c>
      <c r="AM40" s="12" t="s">
        <v>52</v>
      </c>
      <c r="AN40" s="12" t="s">
        <v>52</v>
      </c>
      <c r="BD40" s="10" t="s">
        <v>58</v>
      </c>
      <c r="BE40" s="10" t="s">
        <v>51</v>
      </c>
    </row>
    <row r="41" spans="1:57" ht="30">
      <c r="A41" s="10">
        <v>32</v>
      </c>
      <c r="B41" s="12" t="s">
        <v>71</v>
      </c>
      <c r="C41" s="12"/>
      <c r="D41" s="12">
        <v>31</v>
      </c>
      <c r="E41" s="12" t="s">
        <v>187</v>
      </c>
      <c r="F41" s="12" t="s">
        <v>774</v>
      </c>
      <c r="G41" s="12" t="s">
        <v>540</v>
      </c>
      <c r="H41" s="12" t="s">
        <v>540</v>
      </c>
      <c r="I41" s="14" t="s">
        <v>860</v>
      </c>
      <c r="J41" s="14" t="s">
        <v>861</v>
      </c>
      <c r="K41" s="14" t="s">
        <v>789</v>
      </c>
      <c r="L41" s="14" t="s">
        <v>862</v>
      </c>
      <c r="M41" s="15">
        <v>45505</v>
      </c>
      <c r="N41" s="12"/>
      <c r="O41" s="12" t="s">
        <v>59</v>
      </c>
      <c r="P41" s="12" t="s">
        <v>45</v>
      </c>
      <c r="Q41" s="12" t="s">
        <v>74</v>
      </c>
      <c r="R41" s="12" t="s">
        <v>46</v>
      </c>
      <c r="S41" s="12" t="s">
        <v>68</v>
      </c>
      <c r="T41" s="63">
        <f t="shared" si="0"/>
        <v>1</v>
      </c>
      <c r="U41" s="12" t="s">
        <v>58</v>
      </c>
      <c r="V41" s="63">
        <f t="shared" si="1"/>
        <v>3</v>
      </c>
      <c r="W41" s="12" t="s">
        <v>58</v>
      </c>
      <c r="X41" s="63">
        <f t="shared" si="4"/>
        <v>3</v>
      </c>
      <c r="Y41" s="131" t="b">
        <f t="shared" si="2"/>
        <v>0</v>
      </c>
      <c r="Z41" s="12">
        <f t="shared" si="3"/>
        <v>7</v>
      </c>
      <c r="AA41" s="12" t="s">
        <v>50</v>
      </c>
      <c r="AB41" s="8" t="s">
        <v>825</v>
      </c>
      <c r="AC41" s="14"/>
      <c r="AD41" s="12" t="s">
        <v>51</v>
      </c>
      <c r="AE41" s="12" t="s">
        <v>52</v>
      </c>
      <c r="AF41" s="12" t="s">
        <v>52</v>
      </c>
      <c r="AG41" s="12" t="s">
        <v>52</v>
      </c>
      <c r="AH41" s="12" t="s">
        <v>52</v>
      </c>
      <c r="AI41" s="12" t="s">
        <v>52</v>
      </c>
      <c r="AJ41" s="12" t="s">
        <v>51</v>
      </c>
      <c r="AK41" s="12" t="s">
        <v>51</v>
      </c>
      <c r="AL41" s="12" t="s">
        <v>52</v>
      </c>
      <c r="AM41" s="12" t="s">
        <v>52</v>
      </c>
      <c r="AN41" s="12" t="s">
        <v>52</v>
      </c>
      <c r="BD41" s="10" t="s">
        <v>49</v>
      </c>
      <c r="BE41" s="10" t="s">
        <v>52</v>
      </c>
    </row>
    <row r="42" spans="1:57">
      <c r="B42" s="12"/>
      <c r="C42" s="12"/>
      <c r="D42" s="12"/>
      <c r="E42" s="12"/>
      <c r="F42" s="13"/>
      <c r="G42" s="12"/>
      <c r="H42" s="12"/>
      <c r="I42" s="14"/>
      <c r="J42" s="14"/>
      <c r="K42" s="14"/>
      <c r="L42" s="14"/>
      <c r="M42" s="12"/>
      <c r="N42" s="12"/>
      <c r="O42" s="12"/>
      <c r="P42" s="12"/>
      <c r="Q42" s="12"/>
      <c r="R42" s="12"/>
      <c r="S42" s="12"/>
      <c r="T42" s="63">
        <f t="shared" si="0"/>
        <v>0</v>
      </c>
      <c r="U42" s="12"/>
      <c r="V42" s="63">
        <f t="shared" si="1"/>
        <v>0</v>
      </c>
      <c r="W42" s="12"/>
      <c r="X42" s="63">
        <f t="shared" si="4"/>
        <v>0</v>
      </c>
      <c r="Y42" s="16" t="b">
        <f t="shared" si="2"/>
        <v>0</v>
      </c>
      <c r="Z42" s="12">
        <f t="shared" si="3"/>
        <v>0</v>
      </c>
      <c r="AA42" s="12"/>
      <c r="AB42" s="8"/>
      <c r="AC42" s="14"/>
      <c r="AD42" s="12"/>
      <c r="AE42" s="12"/>
      <c r="AF42" s="12"/>
      <c r="AG42" s="12"/>
      <c r="AH42" s="15"/>
      <c r="AI42" s="12"/>
      <c r="AJ42" s="12"/>
      <c r="AK42" s="12"/>
      <c r="AL42" s="12"/>
      <c r="AM42" s="12"/>
      <c r="AN42" s="12"/>
    </row>
    <row r="43" spans="1:57">
      <c r="T43" s="10">
        <f t="shared" si="0"/>
        <v>0</v>
      </c>
      <c r="V43" s="10">
        <f t="shared" si="1"/>
        <v>0</v>
      </c>
      <c r="X43" s="10">
        <f t="shared" si="4"/>
        <v>0</v>
      </c>
      <c r="BC43" s="10" t="s">
        <v>46</v>
      </c>
    </row>
    <row r="44" spans="1:57">
      <c r="T44" s="10">
        <f t="shared" si="0"/>
        <v>0</v>
      </c>
      <c r="V44" s="10">
        <f t="shared" si="1"/>
        <v>0</v>
      </c>
      <c r="X44" s="10">
        <f t="shared" si="4"/>
        <v>0</v>
      </c>
      <c r="BC44" s="10" t="s">
        <v>107</v>
      </c>
      <c r="BD44" s="10" t="s">
        <v>73</v>
      </c>
    </row>
    <row r="45" spans="1:57">
      <c r="T45" s="10">
        <f t="shared" si="0"/>
        <v>0</v>
      </c>
      <c r="V45" s="10">
        <f t="shared" si="1"/>
        <v>0</v>
      </c>
      <c r="X45" s="10">
        <f t="shared" si="4"/>
        <v>0</v>
      </c>
      <c r="BD45" s="10" t="s">
        <v>67</v>
      </c>
    </row>
    <row r="46" spans="1:57">
      <c r="T46" s="10">
        <f t="shared" si="0"/>
        <v>0</v>
      </c>
      <c r="V46" s="10">
        <f t="shared" si="1"/>
        <v>0</v>
      </c>
      <c r="X46" s="10">
        <f t="shared" si="4"/>
        <v>0</v>
      </c>
      <c r="BC46" s="10" t="s">
        <v>75</v>
      </c>
      <c r="BD46" s="10" t="s">
        <v>79</v>
      </c>
    </row>
    <row r="47" spans="1:57">
      <c r="T47" s="10">
        <f t="shared" si="0"/>
        <v>0</v>
      </c>
      <c r="V47" s="10">
        <f t="shared" si="1"/>
        <v>0</v>
      </c>
      <c r="X47" s="10">
        <f t="shared" si="4"/>
        <v>0</v>
      </c>
      <c r="BC47" s="10" t="s">
        <v>63</v>
      </c>
      <c r="BD47" s="10" t="s">
        <v>52</v>
      </c>
    </row>
    <row r="48" spans="1:57">
      <c r="T48" s="10">
        <f t="shared" si="0"/>
        <v>0</v>
      </c>
      <c r="V48" s="10">
        <f t="shared" si="1"/>
        <v>0</v>
      </c>
      <c r="X48" s="10">
        <f t="shared" si="4"/>
        <v>0</v>
      </c>
      <c r="BC48" s="10" t="s">
        <v>50</v>
      </c>
    </row>
    <row r="49" spans="20:56">
      <c r="T49" s="10">
        <f t="shared" si="0"/>
        <v>0</v>
      </c>
      <c r="V49" s="10">
        <f t="shared" si="1"/>
        <v>0</v>
      </c>
      <c r="X49" s="10">
        <f t="shared" si="4"/>
        <v>0</v>
      </c>
      <c r="BD49" s="10" t="s">
        <v>54</v>
      </c>
    </row>
    <row r="50" spans="20:56">
      <c r="T50" s="10">
        <f t="shared" si="0"/>
        <v>0</v>
      </c>
      <c r="V50" s="10">
        <f t="shared" si="1"/>
        <v>0</v>
      </c>
      <c r="X50" s="10">
        <f t="shared" si="4"/>
        <v>0</v>
      </c>
      <c r="BC50" s="10" t="s">
        <v>53</v>
      </c>
      <c r="BD50" s="10" t="s">
        <v>64</v>
      </c>
    </row>
    <row r="51" spans="20:56">
      <c r="T51" s="10">
        <f t="shared" si="0"/>
        <v>0</v>
      </c>
      <c r="V51" s="10">
        <f t="shared" si="1"/>
        <v>0</v>
      </c>
      <c r="X51" s="10">
        <f t="shared" si="4"/>
        <v>0</v>
      </c>
      <c r="BC51" s="10" t="s">
        <v>51</v>
      </c>
      <c r="BD51" s="10" t="s">
        <v>62</v>
      </c>
    </row>
    <row r="52" spans="20:56">
      <c r="T52" s="10">
        <f t="shared" si="0"/>
        <v>0</v>
      </c>
      <c r="V52" s="10">
        <f t="shared" si="1"/>
        <v>0</v>
      </c>
      <c r="X52" s="10">
        <f t="shared" si="4"/>
        <v>0</v>
      </c>
      <c r="BC52" s="10" t="s">
        <v>52</v>
      </c>
      <c r="BD52" s="10" t="s">
        <v>77</v>
      </c>
    </row>
    <row r="53" spans="20:56">
      <c r="T53" s="10">
        <f t="shared" si="0"/>
        <v>0</v>
      </c>
      <c r="V53" s="10">
        <f t="shared" si="1"/>
        <v>0</v>
      </c>
      <c r="X53" s="10">
        <f t="shared" si="4"/>
        <v>0</v>
      </c>
      <c r="BD53" s="10" t="s">
        <v>52</v>
      </c>
    </row>
    <row r="54" spans="20:56">
      <c r="T54" s="10">
        <f t="shared" si="0"/>
        <v>0</v>
      </c>
      <c r="V54" s="10">
        <f t="shared" si="1"/>
        <v>0</v>
      </c>
      <c r="X54" s="10">
        <f t="shared" si="4"/>
        <v>0</v>
      </c>
      <c r="BC54" s="10" t="s">
        <v>73</v>
      </c>
    </row>
    <row r="55" spans="20:56">
      <c r="T55" s="10">
        <f t="shared" si="0"/>
        <v>0</v>
      </c>
      <c r="V55" s="10">
        <f t="shared" si="1"/>
        <v>0</v>
      </c>
      <c r="X55" s="10">
        <f t="shared" si="4"/>
        <v>0</v>
      </c>
      <c r="BC55" s="10" t="s">
        <v>67</v>
      </c>
    </row>
    <row r="56" spans="20:56" ht="15.75">
      <c r="T56" s="10">
        <f t="shared" si="0"/>
        <v>0</v>
      </c>
      <c r="V56" s="10">
        <f t="shared" si="1"/>
        <v>0</v>
      </c>
      <c r="X56" s="10">
        <f t="shared" si="4"/>
        <v>0</v>
      </c>
      <c r="BC56" s="10" t="s">
        <v>79</v>
      </c>
      <c r="BD56" s="17" t="s">
        <v>108</v>
      </c>
    </row>
    <row r="57" spans="20:56">
      <c r="T57" s="10">
        <f t="shared" si="0"/>
        <v>0</v>
      </c>
      <c r="V57" s="10">
        <f t="shared" si="1"/>
        <v>0</v>
      </c>
      <c r="X57" s="10">
        <f t="shared" si="4"/>
        <v>0</v>
      </c>
      <c r="BC57" s="10" t="s">
        <v>52</v>
      </c>
      <c r="BD57" s="10" t="s">
        <v>72</v>
      </c>
    </row>
    <row r="58" spans="20:56">
      <c r="T58" s="10">
        <f t="shared" si="0"/>
        <v>0</v>
      </c>
      <c r="V58" s="10">
        <f t="shared" si="1"/>
        <v>0</v>
      </c>
      <c r="X58" s="10">
        <f t="shared" si="4"/>
        <v>0</v>
      </c>
      <c r="BD58" s="10" t="s">
        <v>109</v>
      </c>
    </row>
    <row r="59" spans="20:56">
      <c r="T59" s="10">
        <f t="shared" si="0"/>
        <v>0</v>
      </c>
      <c r="V59" s="10">
        <f t="shared" si="1"/>
        <v>0</v>
      </c>
      <c r="X59" s="10">
        <f t="shared" si="4"/>
        <v>0</v>
      </c>
      <c r="BC59" s="10" t="s">
        <v>54</v>
      </c>
      <c r="BD59" s="10" t="s">
        <v>83</v>
      </c>
    </row>
    <row r="60" spans="20:56">
      <c r="T60" s="10">
        <f t="shared" si="0"/>
        <v>0</v>
      </c>
      <c r="V60" s="10">
        <f t="shared" si="1"/>
        <v>0</v>
      </c>
      <c r="X60" s="10">
        <f t="shared" si="4"/>
        <v>0</v>
      </c>
      <c r="BC60" s="10" t="s">
        <v>64</v>
      </c>
      <c r="BD60" s="10" t="s">
        <v>110</v>
      </c>
    </row>
    <row r="61" spans="20:56">
      <c r="T61" s="10">
        <f t="shared" si="0"/>
        <v>0</v>
      </c>
      <c r="V61" s="10">
        <f t="shared" si="1"/>
        <v>0</v>
      </c>
      <c r="X61" s="10">
        <f t="shared" si="4"/>
        <v>0</v>
      </c>
      <c r="BC61" s="10" t="s">
        <v>62</v>
      </c>
      <c r="BD61" s="10" t="s">
        <v>111</v>
      </c>
    </row>
    <row r="62" spans="20:56">
      <c r="T62" s="10">
        <f t="shared" si="0"/>
        <v>0</v>
      </c>
      <c r="V62" s="10">
        <f t="shared" si="1"/>
        <v>0</v>
      </c>
      <c r="X62" s="10">
        <f t="shared" si="4"/>
        <v>0</v>
      </c>
      <c r="BC62" s="10" t="s">
        <v>77</v>
      </c>
      <c r="BD62" s="10" t="s">
        <v>112</v>
      </c>
    </row>
    <row r="63" spans="20:56">
      <c r="T63" s="10">
        <f t="shared" si="0"/>
        <v>0</v>
      </c>
      <c r="V63" s="10">
        <f t="shared" si="1"/>
        <v>0</v>
      </c>
      <c r="X63" s="10">
        <f t="shared" si="4"/>
        <v>0</v>
      </c>
      <c r="BC63" s="10" t="s">
        <v>52</v>
      </c>
      <c r="BD63" s="10" t="s">
        <v>66</v>
      </c>
    </row>
    <row r="64" spans="20:56">
      <c r="T64" s="10">
        <f t="shared" si="0"/>
        <v>0</v>
      </c>
      <c r="V64" s="10">
        <f t="shared" si="1"/>
        <v>0</v>
      </c>
      <c r="X64" s="10">
        <f t="shared" si="4"/>
        <v>0</v>
      </c>
      <c r="BD64" s="10" t="s">
        <v>82</v>
      </c>
    </row>
    <row r="65" spans="2:57" ht="15.75">
      <c r="T65" s="10">
        <f t="shared" si="0"/>
        <v>0</v>
      </c>
      <c r="V65" s="10">
        <f t="shared" si="1"/>
        <v>0</v>
      </c>
      <c r="X65" s="10">
        <f t="shared" si="4"/>
        <v>0</v>
      </c>
      <c r="BC65" s="17" t="s">
        <v>108</v>
      </c>
      <c r="BD65" s="10" t="s">
        <v>113</v>
      </c>
    </row>
    <row r="66" spans="2:57">
      <c r="T66" s="10">
        <f t="shared" si="0"/>
        <v>0</v>
      </c>
      <c r="V66" s="10">
        <f t="shared" si="1"/>
        <v>0</v>
      </c>
      <c r="X66" s="10">
        <f t="shared" si="4"/>
        <v>0</v>
      </c>
      <c r="BC66" s="10" t="s">
        <v>72</v>
      </c>
      <c r="BD66" s="10" t="s">
        <v>78</v>
      </c>
    </row>
    <row r="67" spans="2:57">
      <c r="T67" s="10">
        <f t="shared" si="0"/>
        <v>0</v>
      </c>
      <c r="V67" s="10">
        <f t="shared" si="1"/>
        <v>0</v>
      </c>
      <c r="X67" s="10">
        <f t="shared" si="4"/>
        <v>0</v>
      </c>
      <c r="BC67" s="10" t="s">
        <v>109</v>
      </c>
      <c r="BD67" s="10" t="s">
        <v>114</v>
      </c>
    </row>
    <row r="68" spans="2:57">
      <c r="T68" s="10">
        <f t="shared" si="0"/>
        <v>0</v>
      </c>
      <c r="V68" s="10">
        <f t="shared" si="1"/>
        <v>0</v>
      </c>
      <c r="X68" s="10">
        <f t="shared" si="4"/>
        <v>0</v>
      </c>
      <c r="BC68" s="10" t="s">
        <v>83</v>
      </c>
      <c r="BD68" s="10" t="s">
        <v>115</v>
      </c>
    </row>
    <row r="69" spans="2:57">
      <c r="T69" s="10">
        <f t="shared" si="0"/>
        <v>0</v>
      </c>
      <c r="V69" s="10">
        <f t="shared" si="1"/>
        <v>0</v>
      </c>
      <c r="X69" s="10">
        <f t="shared" si="4"/>
        <v>0</v>
      </c>
      <c r="BC69" s="10" t="s">
        <v>110</v>
      </c>
      <c r="BD69" s="10" t="s">
        <v>52</v>
      </c>
    </row>
    <row r="70" spans="2:57">
      <c r="T70" s="10">
        <f t="shared" si="0"/>
        <v>0</v>
      </c>
      <c r="V70" s="10">
        <f t="shared" si="1"/>
        <v>0</v>
      </c>
      <c r="X70" s="10">
        <f t="shared" si="4"/>
        <v>0</v>
      </c>
      <c r="BC70" s="10" t="s">
        <v>111</v>
      </c>
    </row>
    <row r="71" spans="2:57">
      <c r="T71" s="10">
        <f t="shared" si="0"/>
        <v>0</v>
      </c>
      <c r="V71" s="10">
        <f t="shared" si="1"/>
        <v>0</v>
      </c>
      <c r="X71" s="10">
        <f t="shared" si="4"/>
        <v>0</v>
      </c>
      <c r="BC71" s="10" t="s">
        <v>112</v>
      </c>
      <c r="BD71" s="10" t="s">
        <v>262</v>
      </c>
    </row>
    <row r="72" spans="2:57">
      <c r="T72" s="10">
        <f t="shared" si="0"/>
        <v>0</v>
      </c>
      <c r="V72" s="10">
        <f t="shared" si="1"/>
        <v>0</v>
      </c>
      <c r="X72" s="10">
        <f t="shared" si="4"/>
        <v>0</v>
      </c>
      <c r="BC72" s="10" t="s">
        <v>66</v>
      </c>
      <c r="BD72" s="10" t="s">
        <v>52</v>
      </c>
    </row>
    <row r="73" spans="2:57">
      <c r="B73" s="12"/>
      <c r="C73" s="12"/>
      <c r="D73" s="12"/>
      <c r="E73" s="12"/>
      <c r="F73" s="13"/>
      <c r="G73" s="12"/>
      <c r="H73" s="12"/>
      <c r="I73" s="14"/>
      <c r="J73" s="14"/>
      <c r="K73" s="14"/>
      <c r="L73" s="14"/>
      <c r="M73" s="12"/>
      <c r="N73" s="12"/>
      <c r="O73" s="12"/>
      <c r="P73" s="12"/>
      <c r="Q73" s="12"/>
      <c r="R73" s="12"/>
      <c r="S73" s="12"/>
      <c r="T73" s="63">
        <f t="shared" si="0"/>
        <v>0</v>
      </c>
      <c r="U73" s="12"/>
      <c r="V73" s="63">
        <f t="shared" si="1"/>
        <v>0</v>
      </c>
      <c r="W73" s="12"/>
      <c r="X73" s="63">
        <f t="shared" si="4"/>
        <v>0</v>
      </c>
      <c r="Y73" s="12"/>
      <c r="Z73" s="12"/>
      <c r="AA73" s="8"/>
      <c r="AB73" s="14"/>
      <c r="AC73" s="12"/>
      <c r="AD73" s="12"/>
      <c r="AE73" s="12"/>
      <c r="AF73" s="12"/>
      <c r="AG73" s="15"/>
      <c r="AH73" s="12"/>
      <c r="AI73" s="12"/>
      <c r="AJ73" s="12"/>
      <c r="AK73" s="12"/>
      <c r="AL73" s="12"/>
      <c r="AM73" s="12"/>
      <c r="BC73" s="10" t="s">
        <v>82</v>
      </c>
    </row>
    <row r="74" spans="2:57">
      <c r="B74" s="12"/>
      <c r="C74" s="12"/>
      <c r="D74" s="12"/>
      <c r="E74" s="12"/>
      <c r="F74" s="13"/>
      <c r="G74" s="12"/>
      <c r="H74" s="12"/>
      <c r="I74" s="14"/>
      <c r="J74" s="14"/>
      <c r="K74" s="14"/>
      <c r="L74" s="14"/>
      <c r="M74" s="12"/>
      <c r="N74" s="12"/>
      <c r="O74" s="12"/>
      <c r="P74" s="12"/>
      <c r="Q74" s="12"/>
      <c r="R74" s="12"/>
      <c r="S74" s="12"/>
      <c r="T74" s="63">
        <f t="shared" ref="T74" si="5">IF(S74="No Clasificada",5,IF(S74="Información Pública / Pública =Bajo",1,IF(S74="Clasificada / Uso Interno = Medio",3,IF(S74="Pública Reservada / Confidencial =Alta",5,))))</f>
        <v>0</v>
      </c>
      <c r="U74" s="12"/>
      <c r="V74" s="63">
        <f t="shared" ref="V74" si="6">IF(U74="No Clasificada",5,IF(U74="Bajo",1,IF(U74="Medio",3,IF(U74="Alto",5,))))</f>
        <v>0</v>
      </c>
      <c r="W74" s="12"/>
      <c r="X74" s="63">
        <f t="shared" si="4"/>
        <v>0</v>
      </c>
      <c r="Y74" s="12"/>
      <c r="Z74" s="12"/>
      <c r="AA74" s="8"/>
      <c r="AB74" s="14"/>
      <c r="AC74" s="12"/>
      <c r="AD74" s="12"/>
      <c r="AE74" s="12"/>
      <c r="AF74" s="12"/>
      <c r="AG74" s="15"/>
      <c r="AH74" s="12"/>
      <c r="AI74" s="12"/>
      <c r="AJ74" s="12"/>
      <c r="AK74" s="12"/>
      <c r="AL74" s="12"/>
      <c r="AM74" s="12"/>
      <c r="BC74" s="10" t="s">
        <v>113</v>
      </c>
    </row>
    <row r="75" spans="2:57">
      <c r="Y75" s="31"/>
      <c r="BD75" s="10" t="s">
        <v>78</v>
      </c>
      <c r="BE75" s="10" t="s">
        <v>65</v>
      </c>
    </row>
    <row r="76" spans="2:57">
      <c r="BD76" s="10" t="s">
        <v>114</v>
      </c>
      <c r="BE76" s="10" t="s">
        <v>71</v>
      </c>
    </row>
    <row r="77" spans="2:57">
      <c r="BD77" s="10" t="s">
        <v>115</v>
      </c>
      <c r="BE77" s="10" t="s">
        <v>42</v>
      </c>
    </row>
    <row r="78" spans="2:57">
      <c r="BD78" s="10" t="s">
        <v>52</v>
      </c>
    </row>
    <row r="79" spans="2:57">
      <c r="BE79" s="10" t="s">
        <v>56</v>
      </c>
    </row>
    <row r="80" spans="2:57">
      <c r="BD80" s="10" t="s">
        <v>65</v>
      </c>
      <c r="BE80" s="10" t="s">
        <v>74</v>
      </c>
    </row>
    <row r="81" spans="56:57">
      <c r="BD81" s="10" t="s">
        <v>71</v>
      </c>
      <c r="BE81" s="10" t="s">
        <v>80</v>
      </c>
    </row>
    <row r="82" spans="56:57">
      <c r="BD82" s="10" t="s">
        <v>42</v>
      </c>
      <c r="BE82" s="10" t="s">
        <v>116</v>
      </c>
    </row>
    <row r="83" spans="56:57">
      <c r="BE83" s="10" t="s">
        <v>117</v>
      </c>
    </row>
    <row r="84" spans="56:57">
      <c r="BD84" s="10" t="s">
        <v>56</v>
      </c>
      <c r="BE84" s="10" t="s">
        <v>44</v>
      </c>
    </row>
    <row r="85" spans="56:57">
      <c r="BD85" s="10" t="s">
        <v>74</v>
      </c>
      <c r="BE85" s="10" t="s">
        <v>70</v>
      </c>
    </row>
    <row r="86" spans="56:57">
      <c r="BD86" s="10" t="s">
        <v>80</v>
      </c>
      <c r="BE86" s="10" t="s">
        <v>60</v>
      </c>
    </row>
    <row r="87" spans="56:57">
      <c r="BD87" s="10" t="s">
        <v>116</v>
      </c>
    </row>
    <row r="88" spans="56:57">
      <c r="BD88" s="10" t="s">
        <v>117</v>
      </c>
      <c r="BE88" s="10" t="s">
        <v>57</v>
      </c>
    </row>
    <row r="89" spans="56:57">
      <c r="BD89" s="10" t="s">
        <v>44</v>
      </c>
      <c r="BE89" s="10" t="s">
        <v>118</v>
      </c>
    </row>
    <row r="90" spans="56:57">
      <c r="BD90" s="10" t="s">
        <v>70</v>
      </c>
      <c r="BE90" s="10" t="s">
        <v>119</v>
      </c>
    </row>
    <row r="91" spans="56:57">
      <c r="BD91" s="10" t="s">
        <v>60</v>
      </c>
      <c r="BE91" s="10" t="s">
        <v>120</v>
      </c>
    </row>
    <row r="92" spans="56:57">
      <c r="BE92" s="10" t="s">
        <v>45</v>
      </c>
    </row>
    <row r="93" spans="56:57">
      <c r="BD93" s="10" t="s">
        <v>57</v>
      </c>
      <c r="BE93" s="10" t="s">
        <v>70</v>
      </c>
    </row>
    <row r="94" spans="56:57">
      <c r="BD94" s="10" t="s">
        <v>118</v>
      </c>
      <c r="BE94" s="10" t="s">
        <v>60</v>
      </c>
    </row>
    <row r="95" spans="56:57">
      <c r="BD95" s="10" t="s">
        <v>119</v>
      </c>
    </row>
    <row r="96" spans="56:57">
      <c r="BD96" s="10" t="s">
        <v>120</v>
      </c>
    </row>
    <row r="97" spans="56:56">
      <c r="BD97" s="10" t="s">
        <v>45</v>
      </c>
    </row>
    <row r="98" spans="56:56">
      <c r="BD98" s="10" t="s">
        <v>70</v>
      </c>
    </row>
    <row r="99" spans="56:56">
      <c r="BD99" s="10" t="s">
        <v>60</v>
      </c>
    </row>
  </sheetData>
  <autoFilter ref="A9:BE74"/>
  <mergeCells count="10">
    <mergeCell ref="B8:R8"/>
    <mergeCell ref="S8:AC8"/>
    <mergeCell ref="AD8:AI8"/>
    <mergeCell ref="AJ8:AN8"/>
    <mergeCell ref="B2:AN4"/>
    <mergeCell ref="B5:F5"/>
    <mergeCell ref="G5:J5"/>
    <mergeCell ref="K5:AN6"/>
    <mergeCell ref="B6:F6"/>
    <mergeCell ref="G6:J6"/>
  </mergeCells>
  <dataValidations count="19">
    <dataValidation type="list" allowBlank="1" showInputMessage="1" showErrorMessage="1" sqref="S10:S41">
      <formula1>$BD$35:$BD$37</formula1>
    </dataValidation>
    <dataValidation type="list" allowBlank="1" showInputMessage="1" showErrorMessage="1" sqref="R10 R25:R41 R23">
      <formula1>$BC$43:$BC$44</formula1>
    </dataValidation>
    <dataValidation type="list" allowBlank="1" showInputMessage="1" showErrorMessage="1" sqref="P10:P41">
      <formula1>$BD$93:$BD$99</formula1>
    </dataValidation>
    <dataValidation type="list" allowBlank="1" showInputMessage="1" showErrorMessage="1" sqref="O10:O41">
      <formula1>$BD$16:$BD$18</formula1>
    </dataValidation>
    <dataValidation type="list" allowBlank="1" showInputMessage="1" showErrorMessage="1" sqref="E10:E41">
      <formula1>$BD$9:$BD$14</formula1>
    </dataValidation>
    <dataValidation type="list" allowBlank="1" showInputMessage="1" showErrorMessage="1" sqref="B10:B74">
      <formula1>$BE$75:$BE$77</formula1>
    </dataValidation>
    <dataValidation type="list" allowBlank="1" showInputMessage="1" showErrorMessage="1" sqref="S42:S74">
      <formula1>$BE$23:$BE$23</formula1>
    </dataValidation>
    <dataValidation type="list" allowBlank="1" showInputMessage="1" showErrorMessage="1" sqref="W10:W74 U10:U74">
      <formula1>$BE$25:$BE$27</formula1>
    </dataValidation>
    <dataValidation type="list" allowBlank="1" showInputMessage="1" showErrorMessage="1" sqref="R42:R74">
      <formula1>$BE$29:$BE$32</formula1>
    </dataValidation>
    <dataValidation type="list" allowBlank="1" showInputMessage="1" showErrorMessage="1" sqref="E42:E74">
      <formula1>$BE$10:$BE$11</formula1>
    </dataValidation>
    <dataValidation type="list" allowBlank="1" showInputMessage="1" showErrorMessage="1" sqref="O42:O74">
      <formula1>#REF!</formula1>
    </dataValidation>
    <dataValidation type="list" allowBlank="1" showInputMessage="1" showErrorMessage="1" sqref="Q10:Q41 P42:P74">
      <formula1>$BE$79:$BE$86</formula1>
    </dataValidation>
    <dataValidation type="list" allowBlank="1" showInputMessage="1" showErrorMessage="1" sqref="Q42:Q74">
      <formula1>$BE$88:$BE$94</formula1>
    </dataValidation>
    <dataValidation type="list" allowBlank="1" showInputMessage="1" showErrorMessage="1" sqref="AE27:AI28 AE39:AI39 AE41:AI41 AI43:AJ74 AJ10:AK42 AL43:AM74 AM10:AN42 AC43:AC74 AD10:AD42">
      <formula1>$BE$39:$BE$41</formula1>
    </dataValidation>
    <dataValidation type="list" allowBlank="1" showInputMessage="1" showErrorMessage="1" sqref="AE73:AE74">
      <formula1>$BD$71:$BD$72</formula1>
    </dataValidation>
    <dataValidation type="list" allowBlank="1" showInputMessage="1" showErrorMessage="1" sqref="AE10:AE26 AD43:AD74 AE42 AE40 AE29:AE38">
      <formula1>$BD$57:$BD$69</formula1>
    </dataValidation>
    <dataValidation type="list" allowBlank="1" showInputMessage="1" showErrorMessage="1" sqref="AG10:AG26 AF43:AF74 AG42 AG40 AG29:AG38">
      <formula1>$BD$44:$BD$47</formula1>
    </dataValidation>
    <dataValidation type="list" allowBlank="1" showInputMessage="1" showErrorMessage="1" sqref="AA10:AA42 Z43:Z74">
      <formula1>$BE$35:$BE$37</formula1>
    </dataValidation>
    <dataValidation type="list" allowBlank="1" showInputMessage="1" showErrorMessage="1" sqref="AL10:AL42 AK43:AK74">
      <formula1>$BD$49:$BD$53</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07"/>
  <sheetViews>
    <sheetView workbookViewId="0">
      <selection activeCell="G10" sqref="G10"/>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5" style="10" hidden="1" customWidth="1"/>
    <col min="21" max="21" width="23.140625" style="10" customWidth="1"/>
    <col min="22" max="22" width="3" style="10" hidden="1" customWidth="1"/>
    <col min="23" max="23" width="22.140625" style="10" customWidth="1"/>
    <col min="24" max="24" width="3.140625"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2:57" ht="15.75" thickBot="1"/>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2:57" ht="75" customHeight="1">
      <c r="B10" s="19" t="s">
        <v>65</v>
      </c>
      <c r="C10" s="19">
        <v>1011</v>
      </c>
      <c r="D10" s="19">
        <v>101157294</v>
      </c>
      <c r="E10" s="19" t="s">
        <v>81</v>
      </c>
      <c r="F10" s="19" t="s">
        <v>134</v>
      </c>
      <c r="G10" s="19" t="s">
        <v>256</v>
      </c>
      <c r="H10" s="19" t="s">
        <v>257</v>
      </c>
      <c r="I10" s="20" t="s">
        <v>258</v>
      </c>
      <c r="J10" s="20" t="s">
        <v>259</v>
      </c>
      <c r="K10" s="20" t="s">
        <v>260</v>
      </c>
      <c r="L10" s="20" t="s">
        <v>260</v>
      </c>
      <c r="M10" s="21">
        <v>40400</v>
      </c>
      <c r="N10" s="19"/>
      <c r="O10" s="19" t="s">
        <v>55</v>
      </c>
      <c r="P10" s="19" t="s">
        <v>60</v>
      </c>
      <c r="Q10" s="19" t="s">
        <v>60</v>
      </c>
      <c r="R10" s="19" t="s">
        <v>46</v>
      </c>
      <c r="S10" s="19" t="s">
        <v>47</v>
      </c>
      <c r="T10" s="22"/>
      <c r="U10" s="19" t="s">
        <v>58</v>
      </c>
      <c r="V10" s="22"/>
      <c r="W10" s="19" t="s">
        <v>58</v>
      </c>
      <c r="X10" s="22"/>
      <c r="Y10" s="16" t="s">
        <v>210</v>
      </c>
      <c r="Z10" s="19"/>
      <c r="AA10" s="19" t="s">
        <v>50</v>
      </c>
      <c r="AB10" s="23" t="s">
        <v>261</v>
      </c>
      <c r="AC10" s="20" t="s">
        <v>134</v>
      </c>
      <c r="AD10" s="19" t="s">
        <v>53</v>
      </c>
      <c r="AE10" s="62" t="s">
        <v>66</v>
      </c>
      <c r="AF10" s="19" t="s">
        <v>262</v>
      </c>
      <c r="AG10" s="19" t="s">
        <v>67</v>
      </c>
      <c r="AH10" s="24">
        <v>40400</v>
      </c>
      <c r="AI10" s="62" t="s">
        <v>263</v>
      </c>
      <c r="AJ10" s="19" t="s">
        <v>53</v>
      </c>
      <c r="AK10" s="19" t="s">
        <v>53</v>
      </c>
      <c r="AL10" s="19" t="s">
        <v>64</v>
      </c>
      <c r="AM10" s="19" t="s">
        <v>53</v>
      </c>
      <c r="AN10" s="19" t="s">
        <v>53</v>
      </c>
      <c r="BE10" s="10" t="s">
        <v>69</v>
      </c>
    </row>
    <row r="11" spans="2:57" ht="15.75">
      <c r="B11" s="19"/>
      <c r="C11" s="19"/>
      <c r="D11" s="19"/>
      <c r="E11" s="19"/>
      <c r="F11" s="19"/>
      <c r="G11" s="19"/>
      <c r="H11" s="19"/>
      <c r="I11" s="20"/>
      <c r="J11" s="20"/>
      <c r="K11" s="20"/>
      <c r="L11" s="20"/>
      <c r="M11" s="21"/>
      <c r="N11" s="19"/>
      <c r="O11" s="19"/>
      <c r="P11" s="19"/>
      <c r="Q11" s="19"/>
      <c r="R11" s="19"/>
      <c r="S11" s="19"/>
      <c r="T11" s="22"/>
      <c r="U11" s="19"/>
      <c r="V11" s="22"/>
      <c r="W11" s="19"/>
      <c r="X11" s="22">
        <f t="shared" ref="X11:X74" si="0">IF(W11="No Clasificada",5,IF(W11="Bajo",1,IF(W11="Medio",3,IF(W11="Alto",5,))))</f>
        <v>0</v>
      </c>
      <c r="Y11" s="16" t="b">
        <f t="shared" ref="Y11:Y74" si="1">IF(Z11&gt;10,"Alta",IF(Z11=3,"Baja"))</f>
        <v>0</v>
      </c>
      <c r="Z11" s="19">
        <f t="shared" ref="Z11:Z74" si="2">T11+V11+X11</f>
        <v>0</v>
      </c>
      <c r="AA11" s="19"/>
      <c r="AB11" s="23"/>
      <c r="AC11" s="20"/>
      <c r="AD11" s="19"/>
      <c r="AE11" s="19"/>
      <c r="AF11" s="19"/>
      <c r="AG11" s="19"/>
      <c r="AH11" s="24"/>
      <c r="AI11" s="19"/>
      <c r="AJ11" s="19"/>
      <c r="AK11" s="19"/>
      <c r="AL11" s="19"/>
      <c r="AM11" s="19"/>
      <c r="AN11" s="19"/>
      <c r="BE11" s="10" t="s">
        <v>93</v>
      </c>
    </row>
    <row r="12" spans="2:57" ht="15.75">
      <c r="B12" s="19"/>
      <c r="C12" s="19"/>
      <c r="D12" s="19"/>
      <c r="E12" s="19"/>
      <c r="F12" s="19"/>
      <c r="G12" s="19"/>
      <c r="H12" s="19"/>
      <c r="I12" s="20"/>
      <c r="J12" s="20"/>
      <c r="K12" s="20"/>
      <c r="L12" s="20"/>
      <c r="M12" s="21"/>
      <c r="N12" s="19"/>
      <c r="O12" s="19"/>
      <c r="P12" s="19"/>
      <c r="Q12" s="19"/>
      <c r="R12" s="19"/>
      <c r="S12" s="19"/>
      <c r="T12" s="22"/>
      <c r="U12" s="19"/>
      <c r="V12" s="22"/>
      <c r="W12" s="19"/>
      <c r="X12" s="22">
        <f t="shared" si="0"/>
        <v>0</v>
      </c>
      <c r="Y12" s="16" t="b">
        <f t="shared" si="1"/>
        <v>0</v>
      </c>
      <c r="Z12" s="19">
        <f t="shared" si="2"/>
        <v>0</v>
      </c>
      <c r="AA12" s="19"/>
      <c r="AB12" s="23"/>
      <c r="AC12" s="20"/>
      <c r="AD12" s="19"/>
      <c r="AE12" s="19"/>
      <c r="AF12" s="19"/>
      <c r="AG12" s="19"/>
      <c r="AH12" s="24"/>
      <c r="AI12" s="19"/>
      <c r="AJ12" s="19"/>
      <c r="AK12" s="19"/>
      <c r="AL12" s="19"/>
      <c r="AM12" s="19"/>
      <c r="AN12" s="19"/>
      <c r="BE12" s="10" t="s">
        <v>81</v>
      </c>
    </row>
    <row r="13" spans="2:57" ht="15.75">
      <c r="B13" s="19"/>
      <c r="C13" s="19"/>
      <c r="D13" s="19"/>
      <c r="E13" s="19"/>
      <c r="F13" s="25"/>
      <c r="G13" s="26"/>
      <c r="H13" s="26"/>
      <c r="I13" s="27"/>
      <c r="J13" s="27"/>
      <c r="K13" s="20"/>
      <c r="L13" s="20"/>
      <c r="M13" s="21"/>
      <c r="N13" s="25"/>
      <c r="O13" s="25"/>
      <c r="P13" s="28"/>
      <c r="Q13" s="28"/>
      <c r="R13" s="28"/>
      <c r="S13" s="19"/>
      <c r="T13" s="22"/>
      <c r="U13" s="19"/>
      <c r="V13" s="22"/>
      <c r="W13" s="19"/>
      <c r="X13" s="22">
        <f t="shared" si="0"/>
        <v>0</v>
      </c>
      <c r="Y13" s="16" t="b">
        <f t="shared" si="1"/>
        <v>0</v>
      </c>
      <c r="Z13" s="19">
        <f t="shared" si="2"/>
        <v>0</v>
      </c>
      <c r="AA13" s="19"/>
      <c r="AB13" s="29"/>
      <c r="AC13" s="20"/>
      <c r="AD13" s="19"/>
      <c r="AE13" s="19"/>
      <c r="AF13" s="19"/>
      <c r="AG13" s="25"/>
      <c r="AH13" s="24"/>
      <c r="AI13" s="19"/>
      <c r="AJ13" s="19"/>
      <c r="AK13" s="19"/>
      <c r="AL13" s="19"/>
      <c r="AM13" s="19"/>
      <c r="AN13" s="19"/>
      <c r="BE13" s="10" t="s">
        <v>76</v>
      </c>
    </row>
    <row r="14" spans="2:57" ht="15.75">
      <c r="B14" s="19"/>
      <c r="C14" s="19"/>
      <c r="D14" s="19"/>
      <c r="E14" s="19"/>
      <c r="F14" s="25"/>
      <c r="G14" s="26"/>
      <c r="H14" s="26"/>
      <c r="I14" s="27"/>
      <c r="J14" s="27"/>
      <c r="K14" s="20"/>
      <c r="L14" s="20"/>
      <c r="M14" s="21"/>
      <c r="N14" s="25"/>
      <c r="O14" s="25"/>
      <c r="P14" s="28"/>
      <c r="Q14" s="28"/>
      <c r="R14" s="28"/>
      <c r="S14" s="19"/>
      <c r="T14" s="22"/>
      <c r="U14" s="19"/>
      <c r="V14" s="22"/>
      <c r="W14" s="19"/>
      <c r="X14" s="22">
        <f t="shared" si="0"/>
        <v>0</v>
      </c>
      <c r="Y14" s="16" t="b">
        <f t="shared" si="1"/>
        <v>0</v>
      </c>
      <c r="Z14" s="19">
        <f t="shared" si="2"/>
        <v>0</v>
      </c>
      <c r="AA14" s="19"/>
      <c r="AB14" s="23"/>
      <c r="AC14" s="20"/>
      <c r="AD14" s="19"/>
      <c r="AE14" s="19"/>
      <c r="AF14" s="19"/>
      <c r="AG14" s="25"/>
      <c r="AH14" s="24"/>
      <c r="AI14" s="19"/>
      <c r="AJ14" s="19"/>
      <c r="AK14" s="19"/>
      <c r="AL14" s="19"/>
      <c r="AM14" s="19"/>
      <c r="AN14" s="19"/>
      <c r="BE14" s="10" t="s">
        <v>84</v>
      </c>
    </row>
    <row r="15" spans="2:57">
      <c r="B15" s="12"/>
      <c r="C15" s="12"/>
      <c r="D15" s="19"/>
      <c r="E15" s="12"/>
      <c r="F15" s="13"/>
      <c r="G15" s="12"/>
      <c r="H15" s="12"/>
      <c r="I15" s="14"/>
      <c r="J15" s="14"/>
      <c r="K15" s="14"/>
      <c r="L15" s="14"/>
      <c r="M15" s="15"/>
      <c r="N15" s="12"/>
      <c r="O15" s="12"/>
      <c r="P15" s="12"/>
      <c r="Q15" s="12"/>
      <c r="R15" s="12"/>
      <c r="S15" s="19"/>
      <c r="T15" s="22"/>
      <c r="U15" s="19"/>
      <c r="V15" s="22"/>
      <c r="W15" s="19"/>
      <c r="X15" s="22">
        <f t="shared" si="0"/>
        <v>0</v>
      </c>
      <c r="Y15" s="16" t="b">
        <f t="shared" si="1"/>
        <v>0</v>
      </c>
      <c r="Z15" s="19">
        <f t="shared" si="2"/>
        <v>0</v>
      </c>
      <c r="AA15" s="12"/>
      <c r="AB15" s="8"/>
      <c r="AC15" s="14"/>
      <c r="AD15" s="12"/>
      <c r="AE15" s="12"/>
      <c r="AF15" s="12"/>
      <c r="AG15" s="12"/>
      <c r="AH15" s="15"/>
      <c r="AI15" s="12"/>
      <c r="AJ15" s="12"/>
      <c r="AK15" s="12"/>
      <c r="AL15" s="12"/>
      <c r="AM15" s="12"/>
      <c r="AN15" s="12"/>
    </row>
    <row r="16" spans="2:57">
      <c r="B16" s="12"/>
      <c r="C16" s="12"/>
      <c r="D16" s="19"/>
      <c r="E16" s="12"/>
      <c r="F16" s="13"/>
      <c r="G16" s="12"/>
      <c r="H16" s="12"/>
      <c r="I16" s="14"/>
      <c r="J16" s="14"/>
      <c r="K16" s="14"/>
      <c r="L16" s="14"/>
      <c r="M16" s="15"/>
      <c r="N16" s="12"/>
      <c r="O16" s="12"/>
      <c r="P16" s="12"/>
      <c r="Q16" s="12"/>
      <c r="R16" s="12"/>
      <c r="S16" s="19"/>
      <c r="T16" s="22"/>
      <c r="U16" s="19"/>
      <c r="V16" s="22"/>
      <c r="W16" s="19"/>
      <c r="X16" s="22">
        <f t="shared" si="0"/>
        <v>0</v>
      </c>
      <c r="Y16" s="16" t="b">
        <f t="shared" si="1"/>
        <v>0</v>
      </c>
      <c r="Z16" s="19">
        <f t="shared" si="2"/>
        <v>0</v>
      </c>
      <c r="AA16" s="12"/>
      <c r="AB16" s="30"/>
      <c r="AC16" s="14"/>
      <c r="AD16" s="12"/>
      <c r="AE16" s="12"/>
      <c r="AF16" s="12"/>
      <c r="AG16" s="12"/>
      <c r="AH16" s="15"/>
      <c r="AI16" s="12"/>
      <c r="AJ16" s="12"/>
      <c r="AK16" s="12"/>
      <c r="AL16" s="12"/>
      <c r="AM16" s="12"/>
      <c r="AN16" s="12"/>
      <c r="BE16" s="10" t="s">
        <v>43</v>
      </c>
    </row>
    <row r="17" spans="2:57">
      <c r="B17" s="12"/>
      <c r="C17" s="12"/>
      <c r="D17" s="19"/>
      <c r="E17" s="12"/>
      <c r="F17" s="13"/>
      <c r="G17" s="12"/>
      <c r="H17" s="12"/>
      <c r="I17" s="14"/>
      <c r="J17" s="14"/>
      <c r="K17" s="14"/>
      <c r="L17" s="14"/>
      <c r="M17" s="15"/>
      <c r="N17" s="12"/>
      <c r="O17" s="12"/>
      <c r="P17" s="12"/>
      <c r="Q17" s="12"/>
      <c r="R17" s="12"/>
      <c r="S17" s="19"/>
      <c r="T17" s="22"/>
      <c r="U17" s="19"/>
      <c r="V17" s="22"/>
      <c r="W17" s="19"/>
      <c r="X17" s="22">
        <f t="shared" si="0"/>
        <v>0</v>
      </c>
      <c r="Y17" s="16" t="b">
        <f t="shared" si="1"/>
        <v>0</v>
      </c>
      <c r="Z17" s="19">
        <f t="shared" si="2"/>
        <v>0</v>
      </c>
      <c r="AA17" s="12"/>
      <c r="AB17" s="30"/>
      <c r="AC17" s="14"/>
      <c r="AD17" s="12"/>
      <c r="AE17" s="12"/>
      <c r="AF17" s="12"/>
      <c r="AG17" s="12"/>
      <c r="AH17" s="15"/>
      <c r="AI17" s="12"/>
      <c r="AJ17" s="12"/>
      <c r="AK17" s="12"/>
      <c r="AL17" s="12"/>
      <c r="AM17" s="12"/>
      <c r="AN17" s="12"/>
      <c r="BE17" s="10" t="s">
        <v>59</v>
      </c>
    </row>
    <row r="18" spans="2:57">
      <c r="B18" s="12"/>
      <c r="C18" s="12"/>
      <c r="D18" s="19"/>
      <c r="E18" s="12"/>
      <c r="F18" s="13"/>
      <c r="G18" s="12"/>
      <c r="H18" s="12"/>
      <c r="I18" s="14"/>
      <c r="J18" s="14"/>
      <c r="K18" s="14"/>
      <c r="L18" s="14"/>
      <c r="M18" s="12"/>
      <c r="N18" s="12"/>
      <c r="O18" s="12"/>
      <c r="P18" s="12"/>
      <c r="Q18" s="12"/>
      <c r="R18" s="12"/>
      <c r="S18" s="19"/>
      <c r="T18" s="22"/>
      <c r="U18" s="19"/>
      <c r="V18" s="22"/>
      <c r="W18" s="19"/>
      <c r="X18" s="22">
        <f t="shared" si="0"/>
        <v>0</v>
      </c>
      <c r="Y18" s="16" t="b">
        <f t="shared" si="1"/>
        <v>0</v>
      </c>
      <c r="Z18" s="19">
        <f t="shared" si="2"/>
        <v>0</v>
      </c>
      <c r="AA18" s="12"/>
      <c r="AB18" s="30"/>
      <c r="AC18" s="14"/>
      <c r="AD18" s="12"/>
      <c r="AE18" s="12"/>
      <c r="AF18" s="12"/>
      <c r="AG18" s="12"/>
      <c r="AH18" s="15"/>
      <c r="AI18" s="12"/>
      <c r="AJ18" s="12"/>
      <c r="AK18" s="12"/>
      <c r="AL18" s="12"/>
      <c r="AM18" s="12"/>
      <c r="AN18" s="12"/>
      <c r="BE18" s="10" t="s">
        <v>55</v>
      </c>
    </row>
    <row r="19" spans="2:57">
      <c r="B19" s="12"/>
      <c r="C19" s="12"/>
      <c r="D19" s="19"/>
      <c r="E19" s="12"/>
      <c r="F19" s="13"/>
      <c r="G19" s="12"/>
      <c r="H19" s="12"/>
      <c r="I19" s="14"/>
      <c r="J19" s="14"/>
      <c r="K19" s="14"/>
      <c r="L19" s="14"/>
      <c r="M19" s="15"/>
      <c r="N19" s="12"/>
      <c r="O19" s="12"/>
      <c r="P19" s="12"/>
      <c r="Q19" s="12"/>
      <c r="R19" s="12"/>
      <c r="S19" s="19"/>
      <c r="T19" s="22"/>
      <c r="U19" s="19"/>
      <c r="V19" s="22"/>
      <c r="W19" s="19"/>
      <c r="X19" s="22">
        <f t="shared" si="0"/>
        <v>0</v>
      </c>
      <c r="Y19" s="16" t="b">
        <f t="shared" si="1"/>
        <v>0</v>
      </c>
      <c r="Z19" s="19">
        <f t="shared" si="2"/>
        <v>0</v>
      </c>
      <c r="AA19" s="12"/>
      <c r="AB19" s="8"/>
      <c r="AC19" s="14"/>
      <c r="AD19" s="12"/>
      <c r="AE19" s="12"/>
      <c r="AF19" s="12"/>
      <c r="AG19" s="12"/>
      <c r="AH19" s="15"/>
      <c r="AI19" s="12"/>
      <c r="AJ19" s="12"/>
      <c r="AK19" s="12"/>
      <c r="AL19" s="12"/>
      <c r="AM19" s="12"/>
      <c r="AN19" s="12"/>
    </row>
    <row r="20" spans="2:57">
      <c r="B20" s="12"/>
      <c r="C20" s="12"/>
      <c r="D20" s="19"/>
      <c r="E20" s="12"/>
      <c r="F20" s="13"/>
      <c r="G20" s="12"/>
      <c r="H20" s="12"/>
      <c r="I20" s="14"/>
      <c r="J20" s="14"/>
      <c r="K20" s="14"/>
      <c r="L20" s="14"/>
      <c r="M20" s="12"/>
      <c r="N20" s="12"/>
      <c r="O20" s="12"/>
      <c r="P20" s="12"/>
      <c r="Q20" s="12"/>
      <c r="R20" s="12"/>
      <c r="S20" s="19"/>
      <c r="T20" s="22"/>
      <c r="U20" s="19"/>
      <c r="V20" s="22"/>
      <c r="W20" s="19"/>
      <c r="X20" s="22">
        <f t="shared" si="0"/>
        <v>0</v>
      </c>
      <c r="Y20" s="16" t="b">
        <f t="shared" si="1"/>
        <v>0</v>
      </c>
      <c r="Z20" s="19">
        <f t="shared" si="2"/>
        <v>0</v>
      </c>
      <c r="AA20" s="12"/>
      <c r="AB20" s="8"/>
      <c r="AC20" s="14"/>
      <c r="AD20" s="12"/>
      <c r="AE20" s="12"/>
      <c r="AF20" s="12"/>
      <c r="AG20" s="12"/>
      <c r="AH20" s="15"/>
      <c r="AI20" s="12"/>
      <c r="AJ20" s="12"/>
      <c r="AK20" s="12"/>
      <c r="AL20" s="12"/>
      <c r="AM20" s="12"/>
      <c r="AN20" s="12"/>
      <c r="BE20" s="10" t="s">
        <v>94</v>
      </c>
    </row>
    <row r="21" spans="2:57">
      <c r="B21" s="12"/>
      <c r="C21" s="12"/>
      <c r="D21" s="19"/>
      <c r="E21" s="12"/>
      <c r="F21" s="13"/>
      <c r="G21" s="12"/>
      <c r="H21" s="12"/>
      <c r="I21" s="14"/>
      <c r="J21" s="14"/>
      <c r="K21" s="14"/>
      <c r="L21" s="14"/>
      <c r="M21" s="12"/>
      <c r="N21" s="12"/>
      <c r="O21" s="12"/>
      <c r="P21" s="12"/>
      <c r="Q21" s="12"/>
      <c r="R21" s="12"/>
      <c r="S21" s="19"/>
      <c r="T21" s="22"/>
      <c r="U21" s="19"/>
      <c r="V21" s="22"/>
      <c r="W21" s="19"/>
      <c r="X21" s="22">
        <f t="shared" si="0"/>
        <v>0</v>
      </c>
      <c r="Y21" s="16" t="b">
        <f t="shared" si="1"/>
        <v>0</v>
      </c>
      <c r="Z21" s="19">
        <f t="shared" si="2"/>
        <v>0</v>
      </c>
      <c r="AA21" s="12"/>
      <c r="AB21" s="8"/>
      <c r="AC21" s="14"/>
      <c r="AD21" s="12"/>
      <c r="AE21" s="12"/>
      <c r="AF21" s="12"/>
      <c r="AG21" s="12"/>
      <c r="AH21" s="15"/>
      <c r="AI21" s="12"/>
      <c r="AJ21" s="12"/>
      <c r="AK21" s="12"/>
      <c r="AL21" s="12"/>
      <c r="AM21" s="12"/>
      <c r="AN21" s="12"/>
      <c r="BE21" s="10" t="s">
        <v>95</v>
      </c>
    </row>
    <row r="22" spans="2:57">
      <c r="B22" s="12"/>
      <c r="C22" s="12"/>
      <c r="D22" s="19"/>
      <c r="E22" s="12"/>
      <c r="F22" s="13"/>
      <c r="G22" s="12"/>
      <c r="H22" s="12"/>
      <c r="I22" s="14"/>
      <c r="J22" s="14"/>
      <c r="K22" s="14"/>
      <c r="L22" s="14"/>
      <c r="M22" s="12"/>
      <c r="N22" s="12"/>
      <c r="O22" s="12"/>
      <c r="P22" s="12"/>
      <c r="Q22" s="12"/>
      <c r="R22" s="12"/>
      <c r="S22" s="19"/>
      <c r="T22" s="22"/>
      <c r="U22" s="19"/>
      <c r="V22" s="22"/>
      <c r="W22" s="19"/>
      <c r="X22" s="22">
        <f t="shared" si="0"/>
        <v>0</v>
      </c>
      <c r="Y22" s="16" t="b">
        <f t="shared" si="1"/>
        <v>0</v>
      </c>
      <c r="Z22" s="19">
        <f t="shared" si="2"/>
        <v>0</v>
      </c>
      <c r="AA22" s="12"/>
      <c r="AB22" s="8"/>
      <c r="AC22" s="14"/>
      <c r="AD22" s="12"/>
      <c r="AE22" s="12"/>
      <c r="AF22" s="12"/>
      <c r="AG22" s="12"/>
      <c r="AH22" s="15"/>
      <c r="AI22" s="12"/>
      <c r="AJ22" s="12"/>
      <c r="AK22" s="12"/>
      <c r="AL22" s="12"/>
      <c r="AM22" s="12"/>
      <c r="AN22" s="12"/>
      <c r="BE22" s="10" t="s">
        <v>96</v>
      </c>
    </row>
    <row r="23" spans="2:57">
      <c r="B23" s="12"/>
      <c r="C23" s="12"/>
      <c r="D23" s="19"/>
      <c r="E23" s="12"/>
      <c r="F23" s="13"/>
      <c r="G23" s="12"/>
      <c r="H23" s="12"/>
      <c r="I23" s="14"/>
      <c r="J23" s="14"/>
      <c r="K23" s="14"/>
      <c r="L23" s="14"/>
      <c r="M23" s="12"/>
      <c r="N23" s="12"/>
      <c r="O23" s="12"/>
      <c r="P23" s="12"/>
      <c r="Q23" s="12"/>
      <c r="R23" s="12"/>
      <c r="S23" s="19"/>
      <c r="T23" s="22"/>
      <c r="U23" s="19"/>
      <c r="V23" s="22"/>
      <c r="W23" s="19"/>
      <c r="X23" s="22">
        <f t="shared" si="0"/>
        <v>0</v>
      </c>
      <c r="Y23" s="16" t="b">
        <f t="shared" si="1"/>
        <v>0</v>
      </c>
      <c r="Z23" s="19">
        <f t="shared" si="2"/>
        <v>0</v>
      </c>
      <c r="AA23" s="12"/>
      <c r="AB23" s="8"/>
      <c r="AC23" s="14"/>
      <c r="AD23" s="12"/>
      <c r="AE23" s="12"/>
      <c r="AF23" s="12"/>
      <c r="AG23" s="12"/>
      <c r="AH23" s="15"/>
      <c r="AI23" s="12"/>
      <c r="AJ23" s="12"/>
      <c r="AK23" s="12"/>
      <c r="AL23" s="12"/>
      <c r="AM23" s="12"/>
      <c r="AN23" s="12"/>
      <c r="BE23" s="10" t="s">
        <v>97</v>
      </c>
    </row>
    <row r="24" spans="2:57">
      <c r="B24" s="12"/>
      <c r="C24" s="12"/>
      <c r="D24" s="19"/>
      <c r="E24" s="12"/>
      <c r="F24" s="13"/>
      <c r="G24" s="12"/>
      <c r="H24" s="12"/>
      <c r="I24" s="14"/>
      <c r="J24" s="14"/>
      <c r="K24" s="14"/>
      <c r="L24" s="14"/>
      <c r="M24" s="12"/>
      <c r="N24" s="12"/>
      <c r="O24" s="12"/>
      <c r="P24" s="12"/>
      <c r="Q24" s="12"/>
      <c r="R24" s="12"/>
      <c r="S24" s="19"/>
      <c r="T24" s="22">
        <f t="shared" ref="T24:T87" si="3">IF(S24="No Clasificada",5,IF(S24="Información Pública / Pública =Bajo",1,IF(S24="Clasificada / Uso Interno = Medio",3,IF(S24="Pública Reservada / Confidencial =Alta",5,))))</f>
        <v>0</v>
      </c>
      <c r="U24" s="19"/>
      <c r="V24" s="22">
        <f t="shared" ref="V24:V87" si="4">IF(U24="No Clasificada",5,IF(U24="Bajo",1,IF(U24="Medio",3,IF(U24="Alto",5,))))</f>
        <v>0</v>
      </c>
      <c r="W24" s="19"/>
      <c r="X24" s="22">
        <f t="shared" si="0"/>
        <v>0</v>
      </c>
      <c r="Y24" s="16" t="b">
        <f t="shared" si="1"/>
        <v>0</v>
      </c>
      <c r="Z24" s="19">
        <f t="shared" si="2"/>
        <v>0</v>
      </c>
      <c r="AA24" s="12"/>
      <c r="AB24" s="8"/>
      <c r="AC24" s="14"/>
      <c r="AD24" s="12"/>
      <c r="AE24" s="12"/>
      <c r="AF24" s="12"/>
      <c r="AG24" s="12"/>
      <c r="AH24" s="15"/>
      <c r="AI24" s="12"/>
      <c r="AJ24" s="12"/>
      <c r="AK24" s="12"/>
      <c r="AL24" s="12"/>
      <c r="AM24" s="12"/>
      <c r="AN24" s="12"/>
      <c r="BE24" s="10" t="s">
        <v>98</v>
      </c>
    </row>
    <row r="25" spans="2:57">
      <c r="B25" s="12"/>
      <c r="C25" s="12"/>
      <c r="D25" s="19"/>
      <c r="E25" s="12"/>
      <c r="F25" s="13"/>
      <c r="G25" s="12"/>
      <c r="H25" s="12"/>
      <c r="I25" s="14"/>
      <c r="J25" s="14"/>
      <c r="K25" s="14"/>
      <c r="L25" s="14"/>
      <c r="M25" s="12"/>
      <c r="N25" s="12"/>
      <c r="O25" s="12"/>
      <c r="P25" s="12"/>
      <c r="Q25" s="12"/>
      <c r="R25" s="12"/>
      <c r="S25" s="19"/>
      <c r="T25" s="22">
        <f t="shared" si="3"/>
        <v>0</v>
      </c>
      <c r="U25" s="19"/>
      <c r="V25" s="22">
        <f t="shared" si="4"/>
        <v>0</v>
      </c>
      <c r="W25" s="19"/>
      <c r="X25" s="22">
        <f t="shared" si="0"/>
        <v>0</v>
      </c>
      <c r="Y25" s="16" t="b">
        <f t="shared" si="1"/>
        <v>0</v>
      </c>
      <c r="Z25" s="19">
        <f t="shared" si="2"/>
        <v>0</v>
      </c>
      <c r="AA25" s="12"/>
      <c r="AB25" s="8"/>
      <c r="AC25" s="14"/>
      <c r="AD25" s="12"/>
      <c r="AE25" s="12"/>
      <c r="AF25" s="12"/>
      <c r="AG25" s="12"/>
      <c r="AH25" s="15"/>
      <c r="AI25" s="12"/>
      <c r="AJ25" s="12"/>
      <c r="AK25" s="12"/>
      <c r="AL25" s="12"/>
      <c r="AM25" s="12"/>
      <c r="AN25" s="12"/>
      <c r="BE25" s="10" t="s">
        <v>99</v>
      </c>
    </row>
    <row r="26" spans="2:57">
      <c r="B26" s="12"/>
      <c r="C26" s="12"/>
      <c r="D26" s="19"/>
      <c r="E26" s="12"/>
      <c r="F26" s="13"/>
      <c r="G26" s="12"/>
      <c r="H26" s="12"/>
      <c r="I26" s="14"/>
      <c r="J26" s="14"/>
      <c r="K26" s="14"/>
      <c r="L26" s="14"/>
      <c r="M26" s="12"/>
      <c r="N26" s="12"/>
      <c r="O26" s="12"/>
      <c r="P26" s="12"/>
      <c r="Q26" s="12"/>
      <c r="R26" s="12"/>
      <c r="S26" s="19"/>
      <c r="T26" s="22">
        <f t="shared" si="3"/>
        <v>0</v>
      </c>
      <c r="U26" s="19"/>
      <c r="V26" s="22">
        <f t="shared" si="4"/>
        <v>0</v>
      </c>
      <c r="W26" s="19"/>
      <c r="X26" s="22">
        <f t="shared" si="0"/>
        <v>0</v>
      </c>
      <c r="Y26" s="16" t="b">
        <f t="shared" si="1"/>
        <v>0</v>
      </c>
      <c r="Z26" s="19">
        <f t="shared" si="2"/>
        <v>0</v>
      </c>
      <c r="AA26" s="12"/>
      <c r="AB26" s="8"/>
      <c r="AC26" s="14"/>
      <c r="AD26" s="12"/>
      <c r="AE26" s="12"/>
      <c r="AF26" s="12"/>
      <c r="AG26" s="12"/>
      <c r="AH26" s="15"/>
      <c r="AI26" s="12"/>
      <c r="AJ26" s="12"/>
      <c r="AK26" s="12"/>
      <c r="AL26" s="12"/>
      <c r="AM26" s="12"/>
      <c r="AN26" s="12"/>
      <c r="BE26" s="10" t="s">
        <v>100</v>
      </c>
    </row>
    <row r="27" spans="2:57">
      <c r="B27" s="12"/>
      <c r="C27" s="12"/>
      <c r="D27" s="19"/>
      <c r="E27" s="12"/>
      <c r="F27" s="13"/>
      <c r="G27" s="12"/>
      <c r="H27" s="12"/>
      <c r="I27" s="14"/>
      <c r="J27" s="14"/>
      <c r="K27" s="14"/>
      <c r="L27" s="14"/>
      <c r="M27" s="12"/>
      <c r="N27" s="12"/>
      <c r="O27" s="12"/>
      <c r="P27" s="12"/>
      <c r="Q27" s="12"/>
      <c r="R27" s="12"/>
      <c r="S27" s="19"/>
      <c r="T27" s="22">
        <f t="shared" si="3"/>
        <v>0</v>
      </c>
      <c r="U27" s="19"/>
      <c r="V27" s="22">
        <f t="shared" si="4"/>
        <v>0</v>
      </c>
      <c r="W27" s="19"/>
      <c r="X27" s="22">
        <f t="shared" si="0"/>
        <v>0</v>
      </c>
      <c r="Y27" s="16" t="b">
        <f t="shared" si="1"/>
        <v>0</v>
      </c>
      <c r="Z27" s="19">
        <f t="shared" si="2"/>
        <v>0</v>
      </c>
      <c r="AA27" s="12"/>
      <c r="AB27" s="8"/>
      <c r="AC27" s="14"/>
      <c r="AD27" s="12"/>
      <c r="AE27" s="12"/>
      <c r="AF27" s="12"/>
      <c r="AG27" s="12"/>
      <c r="AH27" s="15"/>
      <c r="AI27" s="12"/>
      <c r="AJ27" s="12"/>
      <c r="AK27" s="12"/>
      <c r="AL27" s="12"/>
      <c r="AM27" s="12"/>
      <c r="AN27" s="12"/>
      <c r="BE27" s="10" t="s">
        <v>101</v>
      </c>
    </row>
    <row r="28" spans="2:57">
      <c r="B28" s="12"/>
      <c r="C28" s="12"/>
      <c r="D28" s="19"/>
      <c r="E28" s="12"/>
      <c r="F28" s="13"/>
      <c r="G28" s="12"/>
      <c r="H28" s="12"/>
      <c r="I28" s="14"/>
      <c r="J28" s="14"/>
      <c r="K28" s="14"/>
      <c r="L28" s="14"/>
      <c r="M28" s="12"/>
      <c r="N28" s="12"/>
      <c r="O28" s="12"/>
      <c r="P28" s="12"/>
      <c r="Q28" s="12"/>
      <c r="R28" s="12"/>
      <c r="S28" s="19"/>
      <c r="T28" s="22">
        <f t="shared" si="3"/>
        <v>0</v>
      </c>
      <c r="U28" s="19"/>
      <c r="V28" s="22">
        <f t="shared" si="4"/>
        <v>0</v>
      </c>
      <c r="W28" s="19"/>
      <c r="X28" s="22">
        <f t="shared" si="0"/>
        <v>0</v>
      </c>
      <c r="Y28" s="16" t="b">
        <f t="shared" si="1"/>
        <v>0</v>
      </c>
      <c r="Z28" s="19">
        <f t="shared" si="2"/>
        <v>0</v>
      </c>
      <c r="AA28" s="12"/>
      <c r="AB28" s="8"/>
      <c r="AC28" s="14"/>
      <c r="AD28" s="12"/>
      <c r="AE28" s="12"/>
      <c r="AF28" s="12"/>
      <c r="AG28" s="12"/>
      <c r="AH28" s="15"/>
      <c r="AI28" s="12"/>
      <c r="AJ28" s="12"/>
      <c r="AK28" s="12"/>
      <c r="AL28" s="12"/>
      <c r="AM28" s="12"/>
      <c r="AN28" s="12"/>
      <c r="BE28" s="10" t="s">
        <v>102</v>
      </c>
    </row>
    <row r="29" spans="2:57">
      <c r="B29" s="12"/>
      <c r="C29" s="12"/>
      <c r="D29" s="19"/>
      <c r="E29" s="12"/>
      <c r="F29" s="13"/>
      <c r="G29" s="12"/>
      <c r="H29" s="12"/>
      <c r="I29" s="14"/>
      <c r="J29" s="14"/>
      <c r="K29" s="14"/>
      <c r="L29" s="14"/>
      <c r="M29" s="12"/>
      <c r="N29" s="12"/>
      <c r="O29" s="12"/>
      <c r="P29" s="12"/>
      <c r="Q29" s="12"/>
      <c r="R29" s="12"/>
      <c r="S29" s="19"/>
      <c r="T29" s="22">
        <f t="shared" si="3"/>
        <v>0</v>
      </c>
      <c r="U29" s="19"/>
      <c r="V29" s="22">
        <f t="shared" si="4"/>
        <v>0</v>
      </c>
      <c r="W29" s="19"/>
      <c r="X29" s="22">
        <f t="shared" si="0"/>
        <v>0</v>
      </c>
      <c r="Y29" s="16" t="b">
        <f t="shared" si="1"/>
        <v>0</v>
      </c>
      <c r="Z29" s="19">
        <f t="shared" si="2"/>
        <v>0</v>
      </c>
      <c r="AA29" s="12"/>
      <c r="AB29" s="8"/>
      <c r="AC29" s="14"/>
      <c r="AD29" s="12"/>
      <c r="AE29" s="12"/>
      <c r="AF29" s="12"/>
      <c r="AG29" s="12"/>
      <c r="AH29" s="15"/>
      <c r="AI29" s="12"/>
      <c r="AJ29" s="12"/>
      <c r="AK29" s="12"/>
      <c r="AL29" s="12"/>
      <c r="AM29" s="12"/>
      <c r="AN29" s="12"/>
      <c r="BE29" s="10" t="s">
        <v>103</v>
      </c>
    </row>
    <row r="30" spans="2:57">
      <c r="B30" s="12"/>
      <c r="C30" s="12"/>
      <c r="D30" s="19"/>
      <c r="E30" s="12"/>
      <c r="F30" s="13"/>
      <c r="G30" s="12"/>
      <c r="H30" s="12"/>
      <c r="I30" s="14"/>
      <c r="J30" s="14"/>
      <c r="K30" s="14"/>
      <c r="L30" s="14"/>
      <c r="M30" s="12"/>
      <c r="N30" s="12"/>
      <c r="O30" s="12"/>
      <c r="P30" s="12"/>
      <c r="Q30" s="12"/>
      <c r="R30" s="12"/>
      <c r="S30" s="19"/>
      <c r="T30" s="22">
        <f t="shared" si="3"/>
        <v>0</v>
      </c>
      <c r="U30" s="19"/>
      <c r="V30" s="22">
        <f t="shared" si="4"/>
        <v>0</v>
      </c>
      <c r="W30" s="19"/>
      <c r="X30" s="22">
        <f t="shared" si="0"/>
        <v>0</v>
      </c>
      <c r="Y30" s="16" t="b">
        <f t="shared" si="1"/>
        <v>0</v>
      </c>
      <c r="Z30" s="19">
        <f t="shared" si="2"/>
        <v>0</v>
      </c>
      <c r="AA30" s="12"/>
      <c r="AB30" s="8"/>
      <c r="AC30" s="14"/>
      <c r="AD30" s="12"/>
      <c r="AE30" s="12"/>
      <c r="AF30" s="12"/>
      <c r="AG30" s="12"/>
      <c r="AH30" s="15"/>
      <c r="AI30" s="12"/>
      <c r="AJ30" s="12"/>
      <c r="AK30" s="12"/>
      <c r="AL30" s="12"/>
      <c r="AM30" s="12"/>
      <c r="AN30" s="12"/>
      <c r="BE30" s="10" t="s">
        <v>104</v>
      </c>
    </row>
    <row r="31" spans="2:57">
      <c r="B31" s="12"/>
      <c r="C31" s="12"/>
      <c r="D31" s="19"/>
      <c r="E31" s="12"/>
      <c r="F31" s="13"/>
      <c r="G31" s="12"/>
      <c r="H31" s="12"/>
      <c r="I31" s="14"/>
      <c r="J31" s="14"/>
      <c r="K31" s="14"/>
      <c r="L31" s="14"/>
      <c r="M31" s="12"/>
      <c r="N31" s="12"/>
      <c r="O31" s="12"/>
      <c r="P31" s="12"/>
      <c r="Q31" s="12"/>
      <c r="R31" s="12"/>
      <c r="S31" s="19"/>
      <c r="T31" s="22">
        <f t="shared" si="3"/>
        <v>0</v>
      </c>
      <c r="U31" s="19"/>
      <c r="V31" s="22">
        <f t="shared" si="4"/>
        <v>0</v>
      </c>
      <c r="W31" s="19"/>
      <c r="X31" s="22">
        <f t="shared" si="0"/>
        <v>0</v>
      </c>
      <c r="Y31" s="16" t="b">
        <f t="shared" si="1"/>
        <v>0</v>
      </c>
      <c r="Z31" s="19">
        <f t="shared" si="2"/>
        <v>0</v>
      </c>
      <c r="AA31" s="12"/>
      <c r="AB31" s="8"/>
      <c r="AC31" s="14"/>
      <c r="AD31" s="12"/>
      <c r="AE31" s="12"/>
      <c r="AF31" s="12"/>
      <c r="AG31" s="12"/>
      <c r="AH31" s="15"/>
      <c r="AI31" s="12"/>
      <c r="AJ31" s="12"/>
      <c r="AK31" s="12"/>
      <c r="AL31" s="12"/>
      <c r="AM31" s="12"/>
      <c r="AN31" s="12"/>
      <c r="BE31" s="10" t="s">
        <v>105</v>
      </c>
    </row>
    <row r="32" spans="2:57">
      <c r="B32" s="12"/>
      <c r="C32" s="12"/>
      <c r="D32" s="19"/>
      <c r="E32" s="12"/>
      <c r="F32" s="13"/>
      <c r="G32" s="12"/>
      <c r="H32" s="12"/>
      <c r="I32" s="14"/>
      <c r="J32" s="14"/>
      <c r="K32" s="14"/>
      <c r="L32" s="14"/>
      <c r="M32" s="12"/>
      <c r="N32" s="12"/>
      <c r="O32" s="12"/>
      <c r="P32" s="12"/>
      <c r="Q32" s="12"/>
      <c r="R32" s="12"/>
      <c r="S32" s="19"/>
      <c r="T32" s="22">
        <f t="shared" si="3"/>
        <v>0</v>
      </c>
      <c r="U32" s="19"/>
      <c r="V32" s="22">
        <f t="shared" si="4"/>
        <v>0</v>
      </c>
      <c r="W32" s="19"/>
      <c r="X32" s="22">
        <f t="shared" si="0"/>
        <v>0</v>
      </c>
      <c r="Y32" s="16" t="b">
        <f t="shared" si="1"/>
        <v>0</v>
      </c>
      <c r="Z32" s="19">
        <f t="shared" si="2"/>
        <v>0</v>
      </c>
      <c r="AA32" s="12"/>
      <c r="AB32" s="8"/>
      <c r="AC32" s="14"/>
      <c r="AD32" s="12"/>
      <c r="AE32" s="12"/>
      <c r="AF32" s="12"/>
      <c r="AG32" s="12"/>
      <c r="AH32" s="15"/>
      <c r="AI32" s="12"/>
      <c r="AJ32" s="12"/>
      <c r="AK32" s="12"/>
      <c r="AL32" s="12"/>
      <c r="AM32" s="12"/>
      <c r="AN32" s="12"/>
      <c r="BE32" s="10" t="s">
        <v>106</v>
      </c>
    </row>
    <row r="33" spans="2:57">
      <c r="B33" s="12"/>
      <c r="C33" s="12"/>
      <c r="D33" s="19"/>
      <c r="E33" s="12"/>
      <c r="F33" s="13"/>
      <c r="G33" s="12"/>
      <c r="H33" s="12"/>
      <c r="I33" s="14"/>
      <c r="J33" s="14"/>
      <c r="K33" s="14"/>
      <c r="L33" s="14"/>
      <c r="M33" s="12"/>
      <c r="N33" s="12"/>
      <c r="O33" s="12"/>
      <c r="P33" s="12"/>
      <c r="Q33" s="12"/>
      <c r="R33" s="12"/>
      <c r="S33" s="19"/>
      <c r="T33" s="22">
        <f t="shared" si="3"/>
        <v>0</v>
      </c>
      <c r="U33" s="19"/>
      <c r="V33" s="22">
        <f t="shared" si="4"/>
        <v>0</v>
      </c>
      <c r="W33" s="19"/>
      <c r="X33" s="22">
        <f t="shared" si="0"/>
        <v>0</v>
      </c>
      <c r="Y33" s="16" t="b">
        <f t="shared" si="1"/>
        <v>0</v>
      </c>
      <c r="Z33" s="19">
        <f t="shared" si="2"/>
        <v>0</v>
      </c>
      <c r="AA33" s="12"/>
      <c r="AB33" s="8"/>
      <c r="AC33" s="14"/>
      <c r="AD33" s="12"/>
      <c r="AE33" s="12"/>
      <c r="AF33" s="12"/>
      <c r="AG33" s="12"/>
      <c r="AH33" s="15"/>
      <c r="AI33" s="12"/>
      <c r="AJ33" s="12"/>
      <c r="AK33" s="12"/>
      <c r="AL33" s="12"/>
      <c r="AM33" s="12"/>
      <c r="AN33" s="12"/>
      <c r="BE33" s="10" t="s">
        <v>52</v>
      </c>
    </row>
    <row r="34" spans="2:57">
      <c r="B34" s="12"/>
      <c r="C34" s="12"/>
      <c r="D34" s="19"/>
      <c r="E34" s="12"/>
      <c r="F34" s="13"/>
      <c r="G34" s="12"/>
      <c r="H34" s="12"/>
      <c r="I34" s="14"/>
      <c r="J34" s="14"/>
      <c r="K34" s="14"/>
      <c r="L34" s="14"/>
      <c r="M34" s="12"/>
      <c r="N34" s="12"/>
      <c r="O34" s="12"/>
      <c r="P34" s="12"/>
      <c r="Q34" s="12"/>
      <c r="R34" s="12"/>
      <c r="S34" s="19"/>
      <c r="T34" s="22">
        <f t="shared" si="3"/>
        <v>0</v>
      </c>
      <c r="U34" s="19"/>
      <c r="V34" s="22">
        <f t="shared" si="4"/>
        <v>0</v>
      </c>
      <c r="W34" s="19"/>
      <c r="X34" s="22">
        <f t="shared" si="0"/>
        <v>0</v>
      </c>
      <c r="Y34" s="16" t="b">
        <f t="shared" si="1"/>
        <v>0</v>
      </c>
      <c r="Z34" s="19">
        <f t="shared" si="2"/>
        <v>0</v>
      </c>
      <c r="AA34" s="12"/>
      <c r="AB34" s="8"/>
      <c r="AC34" s="14"/>
      <c r="AD34" s="12"/>
      <c r="AE34" s="12"/>
      <c r="AF34" s="12"/>
      <c r="AG34" s="12"/>
      <c r="AH34" s="15"/>
      <c r="AI34" s="12"/>
      <c r="AJ34" s="12"/>
      <c r="AK34" s="12"/>
      <c r="AL34" s="12"/>
      <c r="AM34" s="12"/>
      <c r="AN34" s="12"/>
    </row>
    <row r="35" spans="2:57">
      <c r="B35" s="12"/>
      <c r="C35" s="12"/>
      <c r="D35" s="19"/>
      <c r="E35" s="12"/>
      <c r="F35" s="13"/>
      <c r="G35" s="12"/>
      <c r="H35" s="12"/>
      <c r="I35" s="14"/>
      <c r="J35" s="14"/>
      <c r="K35" s="14"/>
      <c r="L35" s="14"/>
      <c r="M35" s="12"/>
      <c r="N35" s="12"/>
      <c r="O35" s="12"/>
      <c r="P35" s="12"/>
      <c r="Q35" s="12"/>
      <c r="R35" s="12"/>
      <c r="S35" s="19"/>
      <c r="T35" s="22">
        <f t="shared" si="3"/>
        <v>0</v>
      </c>
      <c r="U35" s="19"/>
      <c r="V35" s="22">
        <f t="shared" si="4"/>
        <v>0</v>
      </c>
      <c r="W35" s="19"/>
      <c r="X35" s="22">
        <f t="shared" si="0"/>
        <v>0</v>
      </c>
      <c r="Y35" s="16" t="b">
        <f t="shared" si="1"/>
        <v>0</v>
      </c>
      <c r="Z35" s="19">
        <f t="shared" si="2"/>
        <v>0</v>
      </c>
      <c r="AA35" s="12"/>
      <c r="AB35" s="8"/>
      <c r="AC35" s="14"/>
      <c r="AD35" s="12"/>
      <c r="AE35" s="12"/>
      <c r="AF35" s="12"/>
      <c r="AG35" s="12"/>
      <c r="AH35" s="15"/>
      <c r="AI35" s="12"/>
      <c r="AJ35" s="12"/>
      <c r="AK35" s="12"/>
      <c r="AL35" s="12"/>
      <c r="AM35" s="12"/>
      <c r="AN35" s="12"/>
      <c r="BE35" s="9"/>
    </row>
    <row r="36" spans="2:57">
      <c r="B36" s="12"/>
      <c r="C36" s="12"/>
      <c r="D36" s="12"/>
      <c r="E36" s="12"/>
      <c r="F36" s="13"/>
      <c r="G36" s="12"/>
      <c r="H36" s="12"/>
      <c r="I36" s="14"/>
      <c r="J36" s="14"/>
      <c r="K36" s="14"/>
      <c r="L36" s="14"/>
      <c r="M36" s="12"/>
      <c r="N36" s="12"/>
      <c r="O36" s="12"/>
      <c r="P36" s="12"/>
      <c r="Q36" s="12"/>
      <c r="R36" s="12"/>
      <c r="S36" s="19"/>
      <c r="T36" s="22">
        <f t="shared" si="3"/>
        <v>0</v>
      </c>
      <c r="U36" s="19"/>
      <c r="V36" s="22">
        <f t="shared" si="4"/>
        <v>0</v>
      </c>
      <c r="W36" s="19"/>
      <c r="X36" s="22">
        <f t="shared" si="0"/>
        <v>0</v>
      </c>
      <c r="Y36" s="16" t="b">
        <f t="shared" si="1"/>
        <v>0</v>
      </c>
      <c r="Z36" s="19">
        <f t="shared" si="2"/>
        <v>0</v>
      </c>
      <c r="AA36" s="12"/>
      <c r="AB36" s="8"/>
      <c r="AC36" s="14"/>
      <c r="AD36" s="12"/>
      <c r="AE36" s="12"/>
      <c r="AF36" s="12"/>
      <c r="AG36" s="12"/>
      <c r="AH36" s="15"/>
      <c r="AI36" s="12"/>
      <c r="AJ36" s="12"/>
      <c r="AK36" s="12"/>
      <c r="AL36" s="12"/>
      <c r="AM36" s="12"/>
      <c r="AN36" s="12"/>
      <c r="BE36" s="10" t="s">
        <v>47</v>
      </c>
    </row>
    <row r="37" spans="2:57">
      <c r="B37" s="12"/>
      <c r="C37" s="12"/>
      <c r="D37" s="12"/>
      <c r="E37" s="12"/>
      <c r="F37" s="13"/>
      <c r="G37" s="12"/>
      <c r="H37" s="12"/>
      <c r="I37" s="14"/>
      <c r="J37" s="14"/>
      <c r="K37" s="14"/>
      <c r="L37" s="14"/>
      <c r="M37" s="12"/>
      <c r="N37" s="12"/>
      <c r="O37" s="12"/>
      <c r="P37" s="12"/>
      <c r="Q37" s="12"/>
      <c r="R37" s="12"/>
      <c r="S37" s="19"/>
      <c r="T37" s="22">
        <f t="shared" si="3"/>
        <v>0</v>
      </c>
      <c r="U37" s="19"/>
      <c r="V37" s="22">
        <f t="shared" si="4"/>
        <v>0</v>
      </c>
      <c r="W37" s="19"/>
      <c r="X37" s="22">
        <f t="shared" si="0"/>
        <v>0</v>
      </c>
      <c r="Y37" s="16" t="b">
        <f t="shared" si="1"/>
        <v>0</v>
      </c>
      <c r="Z37" s="19">
        <f t="shared" si="2"/>
        <v>0</v>
      </c>
      <c r="AA37" s="12"/>
      <c r="AB37" s="8"/>
      <c r="AC37" s="14"/>
      <c r="AD37" s="12"/>
      <c r="AE37" s="12"/>
      <c r="AF37" s="12"/>
      <c r="AG37" s="12"/>
      <c r="AH37" s="15"/>
      <c r="AI37" s="12"/>
      <c r="AJ37" s="12"/>
      <c r="AK37" s="12"/>
      <c r="AL37" s="12"/>
      <c r="AM37" s="12"/>
      <c r="AN37" s="12"/>
      <c r="BE37" s="10" t="s">
        <v>61</v>
      </c>
    </row>
    <row r="38" spans="2:57">
      <c r="B38" s="12"/>
      <c r="C38" s="12"/>
      <c r="D38" s="12"/>
      <c r="E38" s="12"/>
      <c r="F38" s="13"/>
      <c r="G38" s="12"/>
      <c r="H38" s="12"/>
      <c r="I38" s="14"/>
      <c r="J38" s="14"/>
      <c r="K38" s="14"/>
      <c r="L38" s="14"/>
      <c r="M38" s="12"/>
      <c r="N38" s="12"/>
      <c r="O38" s="12"/>
      <c r="P38" s="12"/>
      <c r="Q38" s="12"/>
      <c r="R38" s="12"/>
      <c r="S38" s="19"/>
      <c r="T38" s="22">
        <f t="shared" si="3"/>
        <v>0</v>
      </c>
      <c r="U38" s="19"/>
      <c r="V38" s="22">
        <f t="shared" si="4"/>
        <v>0</v>
      </c>
      <c r="W38" s="19"/>
      <c r="X38" s="22">
        <f t="shared" si="0"/>
        <v>0</v>
      </c>
      <c r="Y38" s="16" t="b">
        <f t="shared" si="1"/>
        <v>0</v>
      </c>
      <c r="Z38" s="19">
        <f t="shared" si="2"/>
        <v>0</v>
      </c>
      <c r="AA38" s="12"/>
      <c r="AB38" s="8"/>
      <c r="AC38" s="14"/>
      <c r="AD38" s="12"/>
      <c r="AE38" s="12"/>
      <c r="AF38" s="12"/>
      <c r="AG38" s="12"/>
      <c r="AH38" s="15"/>
      <c r="AI38" s="12"/>
      <c r="AJ38" s="12"/>
      <c r="AK38" s="12"/>
      <c r="AL38" s="12"/>
      <c r="AM38" s="12"/>
      <c r="AN38" s="12"/>
      <c r="BE38" s="10" t="s">
        <v>68</v>
      </c>
    </row>
    <row r="39" spans="2:57">
      <c r="B39" s="12"/>
      <c r="C39" s="12"/>
      <c r="D39" s="12"/>
      <c r="E39" s="12"/>
      <c r="F39" s="13"/>
      <c r="G39" s="12"/>
      <c r="H39" s="12"/>
      <c r="I39" s="14"/>
      <c r="J39" s="14"/>
      <c r="K39" s="14"/>
      <c r="L39" s="14"/>
      <c r="M39" s="12"/>
      <c r="N39" s="12"/>
      <c r="O39" s="12"/>
      <c r="P39" s="12"/>
      <c r="Q39" s="12"/>
      <c r="R39" s="12"/>
      <c r="S39" s="19"/>
      <c r="T39" s="22">
        <f t="shared" si="3"/>
        <v>0</v>
      </c>
      <c r="U39" s="19"/>
      <c r="V39" s="22">
        <f t="shared" si="4"/>
        <v>0</v>
      </c>
      <c r="W39" s="19"/>
      <c r="X39" s="22">
        <f t="shared" si="0"/>
        <v>0</v>
      </c>
      <c r="Y39" s="16" t="b">
        <f t="shared" si="1"/>
        <v>0</v>
      </c>
      <c r="Z39" s="19">
        <f t="shared" si="2"/>
        <v>0</v>
      </c>
      <c r="AA39" s="12"/>
      <c r="AB39" s="8"/>
      <c r="AC39" s="14"/>
      <c r="AD39" s="12"/>
      <c r="AE39" s="12"/>
      <c r="AF39" s="12"/>
      <c r="AG39" s="12"/>
      <c r="AH39" s="15"/>
      <c r="AI39" s="12"/>
      <c r="AJ39" s="12"/>
      <c r="AK39" s="12"/>
      <c r="AL39" s="12"/>
      <c r="AM39" s="12"/>
      <c r="AN39" s="12"/>
    </row>
    <row r="40" spans="2:57">
      <c r="B40" s="12"/>
      <c r="C40" s="12"/>
      <c r="D40" s="12"/>
      <c r="E40" s="12"/>
      <c r="F40" s="13"/>
      <c r="G40" s="12"/>
      <c r="H40" s="12"/>
      <c r="I40" s="14"/>
      <c r="J40" s="14"/>
      <c r="K40" s="14"/>
      <c r="L40" s="14"/>
      <c r="M40" s="12"/>
      <c r="N40" s="12"/>
      <c r="O40" s="12"/>
      <c r="P40" s="12"/>
      <c r="Q40" s="12"/>
      <c r="R40" s="12"/>
      <c r="S40" s="19"/>
      <c r="T40" s="22">
        <f t="shared" si="3"/>
        <v>0</v>
      </c>
      <c r="U40" s="19"/>
      <c r="V40" s="22">
        <f t="shared" si="4"/>
        <v>0</v>
      </c>
      <c r="W40" s="19"/>
      <c r="X40" s="22">
        <f t="shared" si="0"/>
        <v>0</v>
      </c>
      <c r="Y40" s="16" t="b">
        <f t="shared" si="1"/>
        <v>0</v>
      </c>
      <c r="Z40" s="19">
        <f t="shared" si="2"/>
        <v>0</v>
      </c>
      <c r="AA40" s="12"/>
      <c r="AB40" s="8"/>
      <c r="AC40" s="14"/>
      <c r="AD40" s="12"/>
      <c r="AE40" s="12"/>
      <c r="AF40" s="12"/>
      <c r="AG40" s="12"/>
      <c r="AH40" s="15"/>
      <c r="AI40" s="12"/>
      <c r="AJ40" s="12"/>
      <c r="AK40" s="12"/>
      <c r="AL40" s="12"/>
      <c r="AM40" s="12"/>
      <c r="AN40" s="12"/>
      <c r="BE40" s="10" t="s">
        <v>48</v>
      </c>
    </row>
    <row r="41" spans="2:57">
      <c r="B41" s="12"/>
      <c r="C41" s="12"/>
      <c r="D41" s="12"/>
      <c r="E41" s="12"/>
      <c r="F41" s="13"/>
      <c r="G41" s="12"/>
      <c r="H41" s="12"/>
      <c r="I41" s="14"/>
      <c r="J41" s="14"/>
      <c r="K41" s="14"/>
      <c r="L41" s="14"/>
      <c r="M41" s="12"/>
      <c r="N41" s="12"/>
      <c r="O41" s="12"/>
      <c r="P41" s="12"/>
      <c r="Q41" s="12"/>
      <c r="R41" s="12"/>
      <c r="S41" s="19"/>
      <c r="T41" s="22">
        <f t="shared" si="3"/>
        <v>0</v>
      </c>
      <c r="U41" s="19"/>
      <c r="V41" s="22">
        <f t="shared" si="4"/>
        <v>0</v>
      </c>
      <c r="W41" s="19"/>
      <c r="X41" s="22">
        <f t="shared" si="0"/>
        <v>0</v>
      </c>
      <c r="Y41" s="16" t="b">
        <f t="shared" si="1"/>
        <v>0</v>
      </c>
      <c r="Z41" s="19">
        <f t="shared" si="2"/>
        <v>0</v>
      </c>
      <c r="AA41" s="12"/>
      <c r="AB41" s="8"/>
      <c r="AC41" s="14"/>
      <c r="AD41" s="12"/>
      <c r="AE41" s="12"/>
      <c r="AF41" s="12"/>
      <c r="AG41" s="12"/>
      <c r="AH41" s="15"/>
      <c r="AI41" s="12"/>
      <c r="AJ41" s="12"/>
      <c r="AK41" s="12"/>
      <c r="AL41" s="12"/>
      <c r="AM41" s="12"/>
      <c r="AN41" s="12"/>
      <c r="BE41" s="10" t="s">
        <v>58</v>
      </c>
    </row>
    <row r="42" spans="2:57">
      <c r="B42" s="12"/>
      <c r="C42" s="12"/>
      <c r="D42" s="12"/>
      <c r="E42" s="12"/>
      <c r="F42" s="13"/>
      <c r="G42" s="12"/>
      <c r="H42" s="12"/>
      <c r="I42" s="14"/>
      <c r="J42" s="14"/>
      <c r="K42" s="14"/>
      <c r="L42" s="14"/>
      <c r="M42" s="12"/>
      <c r="N42" s="12"/>
      <c r="O42" s="12"/>
      <c r="P42" s="12"/>
      <c r="Q42" s="12"/>
      <c r="R42" s="12"/>
      <c r="S42" s="19"/>
      <c r="T42" s="22">
        <f t="shared" si="3"/>
        <v>0</v>
      </c>
      <c r="U42" s="19"/>
      <c r="V42" s="22">
        <f t="shared" si="4"/>
        <v>0</v>
      </c>
      <c r="W42" s="19"/>
      <c r="X42" s="22">
        <f t="shared" si="0"/>
        <v>0</v>
      </c>
      <c r="Y42" s="16" t="b">
        <f t="shared" si="1"/>
        <v>0</v>
      </c>
      <c r="Z42" s="19">
        <f t="shared" si="2"/>
        <v>0</v>
      </c>
      <c r="AA42" s="12"/>
      <c r="AB42" s="8"/>
      <c r="AC42" s="14"/>
      <c r="AD42" s="12"/>
      <c r="AE42" s="12"/>
      <c r="AF42" s="12"/>
      <c r="AG42" s="12"/>
      <c r="AH42" s="15"/>
      <c r="AI42" s="12"/>
      <c r="AJ42" s="12"/>
      <c r="AK42" s="12"/>
      <c r="AL42" s="12"/>
      <c r="AM42" s="12"/>
      <c r="AN42" s="12"/>
      <c r="BE42" s="10" t="s">
        <v>49</v>
      </c>
    </row>
    <row r="43" spans="2:57">
      <c r="B43" s="12"/>
      <c r="C43" s="12"/>
      <c r="D43" s="12"/>
      <c r="E43" s="12"/>
      <c r="F43" s="13"/>
      <c r="G43" s="12"/>
      <c r="H43" s="12"/>
      <c r="I43" s="14"/>
      <c r="J43" s="14"/>
      <c r="K43" s="14"/>
      <c r="L43" s="14"/>
      <c r="M43" s="12"/>
      <c r="N43" s="12"/>
      <c r="O43" s="12"/>
      <c r="P43" s="12"/>
      <c r="Q43" s="12"/>
      <c r="R43" s="12"/>
      <c r="S43" s="19"/>
      <c r="T43" s="22">
        <f t="shared" si="3"/>
        <v>0</v>
      </c>
      <c r="U43" s="19"/>
      <c r="V43" s="22">
        <f t="shared" si="4"/>
        <v>0</v>
      </c>
      <c r="W43" s="19"/>
      <c r="X43" s="22">
        <f t="shared" si="0"/>
        <v>0</v>
      </c>
      <c r="Y43" s="16" t="b">
        <f t="shared" si="1"/>
        <v>0</v>
      </c>
      <c r="Z43" s="19">
        <f t="shared" si="2"/>
        <v>0</v>
      </c>
      <c r="AA43" s="12"/>
      <c r="AB43" s="8"/>
      <c r="AC43" s="14"/>
      <c r="AD43" s="12"/>
      <c r="AE43" s="12"/>
      <c r="AF43" s="12"/>
      <c r="AG43" s="12"/>
      <c r="AH43" s="15"/>
      <c r="AI43" s="12"/>
      <c r="AJ43" s="12"/>
      <c r="AK43" s="12"/>
      <c r="AL43" s="12"/>
      <c r="AM43" s="12"/>
      <c r="AN43" s="12"/>
    </row>
    <row r="44" spans="2:57">
      <c r="B44" s="12"/>
      <c r="C44" s="12"/>
      <c r="D44" s="12"/>
      <c r="E44" s="12"/>
      <c r="F44" s="13"/>
      <c r="G44" s="12"/>
      <c r="H44" s="12"/>
      <c r="I44" s="14"/>
      <c r="J44" s="14"/>
      <c r="K44" s="14"/>
      <c r="L44" s="14"/>
      <c r="M44" s="12"/>
      <c r="N44" s="12"/>
      <c r="O44" s="12"/>
      <c r="P44" s="12"/>
      <c r="Q44" s="12"/>
      <c r="R44" s="12"/>
      <c r="S44" s="19"/>
      <c r="T44" s="22">
        <f t="shared" si="3"/>
        <v>0</v>
      </c>
      <c r="U44" s="19"/>
      <c r="V44" s="22">
        <f t="shared" si="4"/>
        <v>0</v>
      </c>
      <c r="W44" s="19"/>
      <c r="X44" s="22">
        <f t="shared" si="0"/>
        <v>0</v>
      </c>
      <c r="Y44" s="16" t="b">
        <f t="shared" si="1"/>
        <v>0</v>
      </c>
      <c r="Z44" s="19">
        <f t="shared" si="2"/>
        <v>0</v>
      </c>
      <c r="AA44" s="12"/>
      <c r="AB44" s="8"/>
      <c r="AC44" s="14"/>
      <c r="AD44" s="12"/>
      <c r="AE44" s="12"/>
      <c r="AF44" s="12"/>
      <c r="AG44" s="12"/>
      <c r="AH44" s="15"/>
      <c r="AI44" s="12"/>
      <c r="AJ44" s="12"/>
      <c r="AK44" s="12"/>
      <c r="AL44" s="12"/>
      <c r="AM44" s="12"/>
      <c r="AN44" s="12"/>
      <c r="BE44" s="10" t="s">
        <v>46</v>
      </c>
    </row>
    <row r="45" spans="2:57">
      <c r="B45" s="12"/>
      <c r="C45" s="12"/>
      <c r="D45" s="12"/>
      <c r="E45" s="12"/>
      <c r="F45" s="13"/>
      <c r="G45" s="12"/>
      <c r="H45" s="12"/>
      <c r="I45" s="14"/>
      <c r="J45" s="14"/>
      <c r="K45" s="14"/>
      <c r="L45" s="14"/>
      <c r="M45" s="12"/>
      <c r="N45" s="12"/>
      <c r="O45" s="12"/>
      <c r="P45" s="12"/>
      <c r="Q45" s="12"/>
      <c r="R45" s="12"/>
      <c r="S45" s="19"/>
      <c r="T45" s="22">
        <f t="shared" si="3"/>
        <v>0</v>
      </c>
      <c r="U45" s="19"/>
      <c r="V45" s="22">
        <f t="shared" si="4"/>
        <v>0</v>
      </c>
      <c r="W45" s="19"/>
      <c r="X45" s="22">
        <f t="shared" si="0"/>
        <v>0</v>
      </c>
      <c r="Y45" s="16" t="b">
        <f t="shared" si="1"/>
        <v>0</v>
      </c>
      <c r="Z45" s="19">
        <f t="shared" si="2"/>
        <v>0</v>
      </c>
      <c r="AA45" s="12"/>
      <c r="AB45" s="8"/>
      <c r="AC45" s="14"/>
      <c r="AD45" s="12"/>
      <c r="AE45" s="12"/>
      <c r="AF45" s="12"/>
      <c r="AG45" s="12"/>
      <c r="AH45" s="15"/>
      <c r="AI45" s="12"/>
      <c r="AJ45" s="12"/>
      <c r="AK45" s="12"/>
      <c r="AL45" s="12"/>
      <c r="AM45" s="12"/>
      <c r="AN45" s="12"/>
      <c r="BE45" s="10" t="s">
        <v>107</v>
      </c>
    </row>
    <row r="46" spans="2:57">
      <c r="B46" s="12"/>
      <c r="C46" s="12"/>
      <c r="D46" s="12"/>
      <c r="E46" s="12"/>
      <c r="F46" s="13"/>
      <c r="G46" s="12"/>
      <c r="H46" s="12"/>
      <c r="I46" s="14"/>
      <c r="J46" s="14"/>
      <c r="K46" s="14"/>
      <c r="L46" s="14"/>
      <c r="M46" s="12"/>
      <c r="N46" s="12"/>
      <c r="O46" s="12"/>
      <c r="P46" s="12"/>
      <c r="Q46" s="12"/>
      <c r="R46" s="12"/>
      <c r="S46" s="19"/>
      <c r="T46" s="22">
        <f t="shared" si="3"/>
        <v>0</v>
      </c>
      <c r="U46" s="19"/>
      <c r="V46" s="22">
        <f t="shared" si="4"/>
        <v>0</v>
      </c>
      <c r="W46" s="19"/>
      <c r="X46" s="22">
        <f t="shared" si="0"/>
        <v>0</v>
      </c>
      <c r="Y46" s="16" t="b">
        <f t="shared" si="1"/>
        <v>0</v>
      </c>
      <c r="Z46" s="19">
        <f t="shared" si="2"/>
        <v>0</v>
      </c>
      <c r="AA46" s="12"/>
      <c r="AB46" s="8"/>
      <c r="AC46" s="14"/>
      <c r="AD46" s="12"/>
      <c r="AE46" s="12"/>
      <c r="AF46" s="12"/>
      <c r="AG46" s="12"/>
      <c r="AH46" s="15"/>
      <c r="AI46" s="12"/>
      <c r="AJ46" s="12"/>
      <c r="AK46" s="12"/>
      <c r="AL46" s="12"/>
      <c r="AM46" s="12"/>
      <c r="AN46" s="12"/>
    </row>
    <row r="47" spans="2:57">
      <c r="B47" s="12"/>
      <c r="C47" s="12"/>
      <c r="D47" s="12"/>
      <c r="E47" s="12"/>
      <c r="F47" s="13"/>
      <c r="G47" s="12"/>
      <c r="H47" s="12"/>
      <c r="I47" s="14"/>
      <c r="J47" s="14"/>
      <c r="K47" s="14"/>
      <c r="L47" s="14"/>
      <c r="M47" s="12"/>
      <c r="N47" s="12"/>
      <c r="O47" s="12"/>
      <c r="P47" s="12"/>
      <c r="Q47" s="12"/>
      <c r="R47" s="12"/>
      <c r="S47" s="19"/>
      <c r="T47" s="22">
        <f t="shared" si="3"/>
        <v>0</v>
      </c>
      <c r="U47" s="19"/>
      <c r="V47" s="22">
        <f t="shared" si="4"/>
        <v>0</v>
      </c>
      <c r="W47" s="19"/>
      <c r="X47" s="22">
        <f t="shared" si="0"/>
        <v>0</v>
      </c>
      <c r="Y47" s="16" t="b">
        <f t="shared" si="1"/>
        <v>0</v>
      </c>
      <c r="Z47" s="19">
        <f t="shared" si="2"/>
        <v>0</v>
      </c>
      <c r="AA47" s="12"/>
      <c r="AB47" s="8"/>
      <c r="AC47" s="14"/>
      <c r="AD47" s="12"/>
      <c r="AE47" s="12"/>
      <c r="AF47" s="12"/>
      <c r="AG47" s="12"/>
      <c r="AH47" s="15"/>
      <c r="AI47" s="12"/>
      <c r="AJ47" s="12"/>
      <c r="AK47" s="12"/>
      <c r="AL47" s="12"/>
      <c r="AM47" s="12"/>
      <c r="AN47" s="12"/>
    </row>
    <row r="48" spans="2:57">
      <c r="B48" s="12"/>
      <c r="C48" s="12"/>
      <c r="D48" s="12"/>
      <c r="E48" s="12"/>
      <c r="F48" s="13"/>
      <c r="G48" s="12"/>
      <c r="H48" s="12"/>
      <c r="I48" s="14"/>
      <c r="J48" s="14"/>
      <c r="K48" s="14"/>
      <c r="L48" s="14"/>
      <c r="M48" s="12"/>
      <c r="N48" s="12"/>
      <c r="O48" s="12"/>
      <c r="P48" s="12"/>
      <c r="Q48" s="12"/>
      <c r="R48" s="12"/>
      <c r="S48" s="19"/>
      <c r="T48" s="22">
        <f t="shared" si="3"/>
        <v>0</v>
      </c>
      <c r="U48" s="19"/>
      <c r="V48" s="22">
        <f t="shared" si="4"/>
        <v>0</v>
      </c>
      <c r="W48" s="19"/>
      <c r="X48" s="22">
        <f t="shared" si="0"/>
        <v>0</v>
      </c>
      <c r="Y48" s="16" t="b">
        <f t="shared" si="1"/>
        <v>0</v>
      </c>
      <c r="Z48" s="19">
        <f t="shared" si="2"/>
        <v>0</v>
      </c>
      <c r="AA48" s="12"/>
      <c r="AB48" s="8"/>
      <c r="AC48" s="14"/>
      <c r="AD48" s="12"/>
      <c r="AE48" s="12"/>
      <c r="AF48" s="12"/>
      <c r="AG48" s="12"/>
      <c r="AH48" s="15"/>
      <c r="AI48" s="12"/>
      <c r="AJ48" s="12"/>
      <c r="AK48" s="12"/>
      <c r="AL48" s="12"/>
      <c r="AM48" s="12"/>
      <c r="AN48" s="12"/>
      <c r="BE48" s="10" t="s">
        <v>75</v>
      </c>
    </row>
    <row r="49" spans="2:57">
      <c r="B49" s="12"/>
      <c r="C49" s="12"/>
      <c r="D49" s="12"/>
      <c r="E49" s="12"/>
      <c r="F49" s="13"/>
      <c r="G49" s="12"/>
      <c r="H49" s="12"/>
      <c r="I49" s="14"/>
      <c r="J49" s="14"/>
      <c r="K49" s="14"/>
      <c r="L49" s="14"/>
      <c r="M49" s="12"/>
      <c r="N49" s="12"/>
      <c r="O49" s="12"/>
      <c r="P49" s="12"/>
      <c r="Q49" s="12"/>
      <c r="R49" s="12"/>
      <c r="S49" s="19"/>
      <c r="T49" s="22">
        <f t="shared" si="3"/>
        <v>0</v>
      </c>
      <c r="U49" s="19"/>
      <c r="V49" s="22">
        <f t="shared" si="4"/>
        <v>0</v>
      </c>
      <c r="W49" s="19"/>
      <c r="X49" s="22">
        <f t="shared" si="0"/>
        <v>0</v>
      </c>
      <c r="Y49" s="16" t="b">
        <f t="shared" si="1"/>
        <v>0</v>
      </c>
      <c r="Z49" s="19">
        <f t="shared" si="2"/>
        <v>0</v>
      </c>
      <c r="AA49" s="12"/>
      <c r="AB49" s="8"/>
      <c r="AC49" s="14"/>
      <c r="AD49" s="12"/>
      <c r="AE49" s="12"/>
      <c r="AF49" s="12"/>
      <c r="AG49" s="12"/>
      <c r="AH49" s="15"/>
      <c r="AI49" s="12"/>
      <c r="AJ49" s="12"/>
      <c r="AK49" s="12"/>
      <c r="AL49" s="12"/>
      <c r="AM49" s="12"/>
      <c r="AN49" s="12"/>
      <c r="BE49" s="10" t="s">
        <v>63</v>
      </c>
    </row>
    <row r="50" spans="2:57">
      <c r="B50" s="12"/>
      <c r="C50" s="12"/>
      <c r="D50" s="12"/>
      <c r="E50" s="12"/>
      <c r="F50" s="13"/>
      <c r="G50" s="12"/>
      <c r="H50" s="12"/>
      <c r="I50" s="14"/>
      <c r="J50" s="14"/>
      <c r="K50" s="14"/>
      <c r="L50" s="14"/>
      <c r="M50" s="12"/>
      <c r="N50" s="12"/>
      <c r="O50" s="12"/>
      <c r="P50" s="12"/>
      <c r="Q50" s="12"/>
      <c r="R50" s="12"/>
      <c r="S50" s="19"/>
      <c r="T50" s="22">
        <f t="shared" si="3"/>
        <v>0</v>
      </c>
      <c r="U50" s="19"/>
      <c r="V50" s="22">
        <f t="shared" si="4"/>
        <v>0</v>
      </c>
      <c r="W50" s="19"/>
      <c r="X50" s="22">
        <f t="shared" si="0"/>
        <v>0</v>
      </c>
      <c r="Y50" s="16" t="b">
        <f t="shared" si="1"/>
        <v>0</v>
      </c>
      <c r="Z50" s="19">
        <f t="shared" si="2"/>
        <v>0</v>
      </c>
      <c r="AA50" s="12"/>
      <c r="AB50" s="8"/>
      <c r="AC50" s="14"/>
      <c r="AD50" s="12"/>
      <c r="AE50" s="12"/>
      <c r="AF50" s="12"/>
      <c r="AG50" s="12"/>
      <c r="AH50" s="15"/>
      <c r="AI50" s="12"/>
      <c r="AJ50" s="12"/>
      <c r="AK50" s="12"/>
      <c r="AL50" s="12"/>
      <c r="AM50" s="12"/>
      <c r="AN50" s="12"/>
      <c r="BE50" s="10" t="s">
        <v>50</v>
      </c>
    </row>
    <row r="51" spans="2:57">
      <c r="B51" s="12"/>
      <c r="C51" s="12"/>
      <c r="D51" s="12"/>
      <c r="E51" s="12"/>
      <c r="F51" s="13"/>
      <c r="G51" s="12"/>
      <c r="H51" s="12"/>
      <c r="I51" s="14"/>
      <c r="J51" s="14"/>
      <c r="K51" s="14"/>
      <c r="L51" s="14"/>
      <c r="M51" s="12"/>
      <c r="N51" s="12"/>
      <c r="O51" s="12"/>
      <c r="P51" s="12"/>
      <c r="Q51" s="12"/>
      <c r="R51" s="12"/>
      <c r="S51" s="19"/>
      <c r="T51" s="22">
        <f t="shared" si="3"/>
        <v>0</v>
      </c>
      <c r="U51" s="19"/>
      <c r="V51" s="22">
        <f t="shared" si="4"/>
        <v>0</v>
      </c>
      <c r="W51" s="19"/>
      <c r="X51" s="22">
        <f t="shared" si="0"/>
        <v>0</v>
      </c>
      <c r="Y51" s="16" t="b">
        <f t="shared" si="1"/>
        <v>0</v>
      </c>
      <c r="Z51" s="19">
        <f t="shared" si="2"/>
        <v>0</v>
      </c>
      <c r="AA51" s="12"/>
      <c r="AB51" s="8"/>
      <c r="AC51" s="14"/>
      <c r="AD51" s="12"/>
      <c r="AE51" s="12"/>
      <c r="AF51" s="12"/>
      <c r="AG51" s="12"/>
      <c r="AH51" s="15"/>
      <c r="AI51" s="12"/>
      <c r="AJ51" s="12"/>
      <c r="AK51" s="12"/>
      <c r="AL51" s="12"/>
      <c r="AM51" s="12"/>
      <c r="AN51" s="12"/>
    </row>
    <row r="52" spans="2:57">
      <c r="B52" s="12"/>
      <c r="C52" s="12"/>
      <c r="D52" s="12"/>
      <c r="E52" s="12"/>
      <c r="F52" s="13"/>
      <c r="G52" s="12"/>
      <c r="H52" s="12"/>
      <c r="I52" s="14"/>
      <c r="J52" s="14"/>
      <c r="K52" s="14"/>
      <c r="L52" s="14"/>
      <c r="M52" s="12"/>
      <c r="N52" s="12"/>
      <c r="O52" s="12"/>
      <c r="P52" s="12"/>
      <c r="Q52" s="12"/>
      <c r="R52" s="12"/>
      <c r="S52" s="19"/>
      <c r="T52" s="22">
        <f t="shared" si="3"/>
        <v>0</v>
      </c>
      <c r="U52" s="19"/>
      <c r="V52" s="22">
        <f t="shared" si="4"/>
        <v>0</v>
      </c>
      <c r="W52" s="19"/>
      <c r="X52" s="22">
        <f t="shared" si="0"/>
        <v>0</v>
      </c>
      <c r="Y52" s="16" t="b">
        <f t="shared" si="1"/>
        <v>0</v>
      </c>
      <c r="Z52" s="19">
        <f t="shared" si="2"/>
        <v>0</v>
      </c>
      <c r="AA52" s="12"/>
      <c r="AB52" s="8"/>
      <c r="AC52" s="14"/>
      <c r="AD52" s="12"/>
      <c r="AE52" s="12"/>
      <c r="AF52" s="12"/>
      <c r="AG52" s="12"/>
      <c r="AH52" s="15"/>
      <c r="AI52" s="12"/>
      <c r="AJ52" s="12"/>
      <c r="AK52" s="12"/>
      <c r="AL52" s="12"/>
      <c r="AM52" s="12"/>
      <c r="AN52" s="12"/>
      <c r="BE52" s="10" t="s">
        <v>53</v>
      </c>
    </row>
    <row r="53" spans="2:57">
      <c r="B53" s="12"/>
      <c r="C53" s="12"/>
      <c r="D53" s="12"/>
      <c r="E53" s="12"/>
      <c r="F53" s="13"/>
      <c r="G53" s="12"/>
      <c r="H53" s="12"/>
      <c r="I53" s="14"/>
      <c r="J53" s="14"/>
      <c r="K53" s="14"/>
      <c r="L53" s="14"/>
      <c r="M53" s="12"/>
      <c r="N53" s="12"/>
      <c r="O53" s="12"/>
      <c r="P53" s="12"/>
      <c r="Q53" s="12"/>
      <c r="R53" s="12"/>
      <c r="S53" s="19"/>
      <c r="T53" s="22">
        <f t="shared" si="3"/>
        <v>0</v>
      </c>
      <c r="U53" s="19"/>
      <c r="V53" s="22">
        <f t="shared" si="4"/>
        <v>0</v>
      </c>
      <c r="W53" s="19"/>
      <c r="X53" s="22">
        <f t="shared" si="0"/>
        <v>0</v>
      </c>
      <c r="Y53" s="16" t="b">
        <f t="shared" si="1"/>
        <v>0</v>
      </c>
      <c r="Z53" s="19">
        <f t="shared" si="2"/>
        <v>0</v>
      </c>
      <c r="AA53" s="12"/>
      <c r="AB53" s="8"/>
      <c r="AC53" s="14"/>
      <c r="AD53" s="12"/>
      <c r="AE53" s="12"/>
      <c r="AF53" s="12"/>
      <c r="AG53" s="12"/>
      <c r="AH53" s="15"/>
      <c r="AI53" s="12"/>
      <c r="AJ53" s="12"/>
      <c r="AK53" s="12"/>
      <c r="AL53" s="12"/>
      <c r="AM53" s="12"/>
      <c r="AN53" s="12"/>
      <c r="BE53" s="10" t="s">
        <v>51</v>
      </c>
    </row>
    <row r="54" spans="2:57">
      <c r="B54" s="12"/>
      <c r="C54" s="12"/>
      <c r="D54" s="12"/>
      <c r="E54" s="12"/>
      <c r="F54" s="13"/>
      <c r="G54" s="12"/>
      <c r="H54" s="12"/>
      <c r="I54" s="14"/>
      <c r="J54" s="14"/>
      <c r="K54" s="14"/>
      <c r="L54" s="14"/>
      <c r="M54" s="12"/>
      <c r="N54" s="12"/>
      <c r="O54" s="12"/>
      <c r="P54" s="12"/>
      <c r="Q54" s="12"/>
      <c r="R54" s="12"/>
      <c r="S54" s="19"/>
      <c r="T54" s="22">
        <f t="shared" si="3"/>
        <v>0</v>
      </c>
      <c r="U54" s="19"/>
      <c r="V54" s="22">
        <f t="shared" si="4"/>
        <v>0</v>
      </c>
      <c r="W54" s="19"/>
      <c r="X54" s="22">
        <f t="shared" si="0"/>
        <v>0</v>
      </c>
      <c r="Y54" s="16" t="b">
        <f t="shared" si="1"/>
        <v>0</v>
      </c>
      <c r="Z54" s="19">
        <f t="shared" si="2"/>
        <v>0</v>
      </c>
      <c r="AA54" s="12"/>
      <c r="AB54" s="8"/>
      <c r="AC54" s="14"/>
      <c r="AD54" s="12"/>
      <c r="AE54" s="12"/>
      <c r="AF54" s="12"/>
      <c r="AG54" s="12"/>
      <c r="AH54" s="15"/>
      <c r="AI54" s="12"/>
      <c r="AJ54" s="12"/>
      <c r="AK54" s="12"/>
      <c r="AL54" s="12"/>
      <c r="AM54" s="12"/>
      <c r="AN54" s="12"/>
      <c r="BE54" s="10" t="s">
        <v>52</v>
      </c>
    </row>
    <row r="55" spans="2:57">
      <c r="B55" s="12"/>
      <c r="C55" s="12"/>
      <c r="D55" s="12"/>
      <c r="E55" s="12"/>
      <c r="F55" s="13"/>
      <c r="G55" s="12"/>
      <c r="H55" s="12"/>
      <c r="I55" s="14"/>
      <c r="J55" s="14"/>
      <c r="K55" s="14"/>
      <c r="L55" s="14"/>
      <c r="M55" s="12"/>
      <c r="N55" s="12"/>
      <c r="O55" s="12"/>
      <c r="P55" s="12"/>
      <c r="Q55" s="12"/>
      <c r="R55" s="12"/>
      <c r="S55" s="19"/>
      <c r="T55" s="22">
        <f t="shared" si="3"/>
        <v>0</v>
      </c>
      <c r="U55" s="19"/>
      <c r="V55" s="22">
        <f t="shared" si="4"/>
        <v>0</v>
      </c>
      <c r="W55" s="19"/>
      <c r="X55" s="22">
        <f t="shared" si="0"/>
        <v>0</v>
      </c>
      <c r="Y55" s="16" t="b">
        <f t="shared" si="1"/>
        <v>0</v>
      </c>
      <c r="Z55" s="19">
        <f t="shared" si="2"/>
        <v>0</v>
      </c>
      <c r="AA55" s="12"/>
      <c r="AB55" s="8"/>
      <c r="AC55" s="14"/>
      <c r="AD55" s="12"/>
      <c r="AE55" s="12"/>
      <c r="AF55" s="12"/>
      <c r="AG55" s="12"/>
      <c r="AH55" s="15"/>
      <c r="AI55" s="12"/>
      <c r="AJ55" s="12"/>
      <c r="AK55" s="12"/>
      <c r="AL55" s="12"/>
      <c r="AM55" s="12"/>
      <c r="AN55" s="12"/>
    </row>
    <row r="56" spans="2:57">
      <c r="B56" s="12"/>
      <c r="C56" s="12"/>
      <c r="D56" s="12"/>
      <c r="E56" s="12"/>
      <c r="F56" s="13"/>
      <c r="G56" s="12"/>
      <c r="H56" s="12"/>
      <c r="I56" s="14"/>
      <c r="J56" s="14"/>
      <c r="K56" s="14"/>
      <c r="L56" s="14"/>
      <c r="M56" s="12"/>
      <c r="N56" s="12"/>
      <c r="O56" s="12"/>
      <c r="P56" s="12"/>
      <c r="Q56" s="12"/>
      <c r="R56" s="12"/>
      <c r="S56" s="19"/>
      <c r="T56" s="22">
        <f t="shared" si="3"/>
        <v>0</v>
      </c>
      <c r="U56" s="19"/>
      <c r="V56" s="22">
        <f t="shared" si="4"/>
        <v>0</v>
      </c>
      <c r="W56" s="19"/>
      <c r="X56" s="22">
        <f t="shared" si="0"/>
        <v>0</v>
      </c>
      <c r="Y56" s="16" t="b">
        <f t="shared" si="1"/>
        <v>0</v>
      </c>
      <c r="Z56" s="19">
        <f t="shared" si="2"/>
        <v>0</v>
      </c>
      <c r="AA56" s="12"/>
      <c r="AB56" s="8"/>
      <c r="AC56" s="14"/>
      <c r="AD56" s="12"/>
      <c r="AE56" s="12"/>
      <c r="AF56" s="12"/>
      <c r="AG56" s="12"/>
      <c r="AH56" s="15"/>
      <c r="AI56" s="12"/>
      <c r="AJ56" s="12"/>
      <c r="AK56" s="12"/>
      <c r="AL56" s="12"/>
      <c r="AM56" s="12"/>
      <c r="AN56" s="12"/>
    </row>
    <row r="57" spans="2:57">
      <c r="B57" s="12"/>
      <c r="C57" s="12"/>
      <c r="D57" s="12"/>
      <c r="E57" s="12"/>
      <c r="F57" s="13"/>
      <c r="G57" s="12"/>
      <c r="H57" s="12"/>
      <c r="I57" s="14"/>
      <c r="J57" s="14"/>
      <c r="K57" s="14"/>
      <c r="L57" s="14"/>
      <c r="M57" s="12"/>
      <c r="N57" s="12"/>
      <c r="O57" s="12"/>
      <c r="P57" s="12"/>
      <c r="Q57" s="12"/>
      <c r="R57" s="12"/>
      <c r="S57" s="19"/>
      <c r="T57" s="22">
        <f t="shared" si="3"/>
        <v>0</v>
      </c>
      <c r="U57" s="19"/>
      <c r="V57" s="22">
        <f t="shared" si="4"/>
        <v>0</v>
      </c>
      <c r="W57" s="19"/>
      <c r="X57" s="22">
        <f t="shared" si="0"/>
        <v>0</v>
      </c>
      <c r="Y57" s="16" t="b">
        <f t="shared" si="1"/>
        <v>0</v>
      </c>
      <c r="Z57" s="19">
        <f t="shared" si="2"/>
        <v>0</v>
      </c>
      <c r="AA57" s="12"/>
      <c r="AB57" s="8"/>
      <c r="AC57" s="14"/>
      <c r="AD57" s="12"/>
      <c r="AE57" s="12"/>
      <c r="AF57" s="12"/>
      <c r="AG57" s="12"/>
      <c r="AH57" s="15"/>
      <c r="AI57" s="12"/>
      <c r="AJ57" s="12"/>
      <c r="AK57" s="12"/>
      <c r="AL57" s="12"/>
      <c r="AM57" s="12"/>
      <c r="AN57" s="12"/>
      <c r="BE57" s="10" t="s">
        <v>73</v>
      </c>
    </row>
    <row r="58" spans="2:57">
      <c r="B58" s="12"/>
      <c r="C58" s="12"/>
      <c r="D58" s="12"/>
      <c r="E58" s="12"/>
      <c r="F58" s="13"/>
      <c r="G58" s="12"/>
      <c r="H58" s="12"/>
      <c r="I58" s="14"/>
      <c r="J58" s="14"/>
      <c r="K58" s="14"/>
      <c r="L58" s="14"/>
      <c r="M58" s="12"/>
      <c r="N58" s="12"/>
      <c r="O58" s="12"/>
      <c r="P58" s="12"/>
      <c r="Q58" s="12"/>
      <c r="R58" s="12"/>
      <c r="S58" s="19"/>
      <c r="T58" s="22">
        <f t="shared" si="3"/>
        <v>0</v>
      </c>
      <c r="U58" s="19"/>
      <c r="V58" s="22">
        <f t="shared" si="4"/>
        <v>0</v>
      </c>
      <c r="W58" s="19"/>
      <c r="X58" s="22">
        <f t="shared" si="0"/>
        <v>0</v>
      </c>
      <c r="Y58" s="16" t="b">
        <f t="shared" si="1"/>
        <v>0</v>
      </c>
      <c r="Z58" s="19">
        <f t="shared" si="2"/>
        <v>0</v>
      </c>
      <c r="AA58" s="12"/>
      <c r="AB58" s="8"/>
      <c r="AC58" s="14"/>
      <c r="AD58" s="12"/>
      <c r="AE58" s="12"/>
      <c r="AF58" s="12"/>
      <c r="AG58" s="12"/>
      <c r="AH58" s="15"/>
      <c r="AI58" s="12"/>
      <c r="AJ58" s="12"/>
      <c r="AK58" s="12"/>
      <c r="AL58" s="12"/>
      <c r="AM58" s="12"/>
      <c r="AN58" s="12"/>
      <c r="BE58" s="10" t="s">
        <v>67</v>
      </c>
    </row>
    <row r="59" spans="2:57">
      <c r="B59" s="12"/>
      <c r="C59" s="12"/>
      <c r="D59" s="12"/>
      <c r="E59" s="12"/>
      <c r="F59" s="13"/>
      <c r="G59" s="12"/>
      <c r="H59" s="12"/>
      <c r="I59" s="14"/>
      <c r="J59" s="14"/>
      <c r="K59" s="14"/>
      <c r="L59" s="14"/>
      <c r="M59" s="12"/>
      <c r="N59" s="12"/>
      <c r="O59" s="12"/>
      <c r="P59" s="12"/>
      <c r="Q59" s="12"/>
      <c r="R59" s="12"/>
      <c r="S59" s="19"/>
      <c r="T59" s="22">
        <f t="shared" si="3"/>
        <v>0</v>
      </c>
      <c r="U59" s="19"/>
      <c r="V59" s="22">
        <f t="shared" si="4"/>
        <v>0</v>
      </c>
      <c r="W59" s="19"/>
      <c r="X59" s="22">
        <f t="shared" si="0"/>
        <v>0</v>
      </c>
      <c r="Y59" s="16" t="b">
        <f t="shared" si="1"/>
        <v>0</v>
      </c>
      <c r="Z59" s="19">
        <f t="shared" si="2"/>
        <v>0</v>
      </c>
      <c r="AA59" s="12"/>
      <c r="AB59" s="8"/>
      <c r="AC59" s="14"/>
      <c r="AD59" s="12"/>
      <c r="AE59" s="12"/>
      <c r="AF59" s="12"/>
      <c r="AG59" s="12"/>
      <c r="AH59" s="15"/>
      <c r="AI59" s="12"/>
      <c r="AJ59" s="12"/>
      <c r="AK59" s="12"/>
      <c r="AL59" s="12"/>
      <c r="AM59" s="12"/>
      <c r="AN59" s="12"/>
      <c r="BE59" s="10" t="s">
        <v>79</v>
      </c>
    </row>
    <row r="60" spans="2:57">
      <c r="B60" s="12"/>
      <c r="C60" s="12"/>
      <c r="D60" s="12"/>
      <c r="E60" s="12"/>
      <c r="F60" s="13"/>
      <c r="G60" s="12"/>
      <c r="H60" s="12"/>
      <c r="I60" s="14"/>
      <c r="J60" s="14"/>
      <c r="K60" s="14"/>
      <c r="L60" s="14"/>
      <c r="M60" s="12"/>
      <c r="N60" s="12"/>
      <c r="O60" s="12"/>
      <c r="P60" s="12"/>
      <c r="Q60" s="12"/>
      <c r="R60" s="12"/>
      <c r="S60" s="19"/>
      <c r="T60" s="22">
        <f t="shared" si="3"/>
        <v>0</v>
      </c>
      <c r="U60" s="19"/>
      <c r="V60" s="22">
        <f t="shared" si="4"/>
        <v>0</v>
      </c>
      <c r="W60" s="19"/>
      <c r="X60" s="22">
        <f t="shared" si="0"/>
        <v>0</v>
      </c>
      <c r="Y60" s="16" t="b">
        <f t="shared" si="1"/>
        <v>0</v>
      </c>
      <c r="Z60" s="19">
        <f t="shared" si="2"/>
        <v>0</v>
      </c>
      <c r="AA60" s="12"/>
      <c r="AB60" s="8"/>
      <c r="AC60" s="14"/>
      <c r="AD60" s="12"/>
      <c r="AE60" s="12"/>
      <c r="AF60" s="12"/>
      <c r="AG60" s="12"/>
      <c r="AH60" s="15"/>
      <c r="AI60" s="12"/>
      <c r="AJ60" s="12"/>
      <c r="AK60" s="12"/>
      <c r="AL60" s="12"/>
      <c r="AM60" s="12"/>
      <c r="AN60" s="12"/>
      <c r="BE60" s="10" t="s">
        <v>52</v>
      </c>
    </row>
    <row r="61" spans="2:57">
      <c r="B61" s="12"/>
      <c r="C61" s="12"/>
      <c r="D61" s="12"/>
      <c r="E61" s="12"/>
      <c r="F61" s="13"/>
      <c r="G61" s="12"/>
      <c r="H61" s="12"/>
      <c r="I61" s="14"/>
      <c r="J61" s="14"/>
      <c r="K61" s="14"/>
      <c r="L61" s="14"/>
      <c r="M61" s="12"/>
      <c r="N61" s="12"/>
      <c r="O61" s="12"/>
      <c r="P61" s="12"/>
      <c r="Q61" s="12"/>
      <c r="R61" s="12"/>
      <c r="S61" s="19"/>
      <c r="T61" s="22">
        <f t="shared" si="3"/>
        <v>0</v>
      </c>
      <c r="U61" s="19"/>
      <c r="V61" s="22">
        <f t="shared" si="4"/>
        <v>0</v>
      </c>
      <c r="W61" s="19"/>
      <c r="X61" s="22">
        <f t="shared" si="0"/>
        <v>0</v>
      </c>
      <c r="Y61" s="16" t="b">
        <f t="shared" si="1"/>
        <v>0</v>
      </c>
      <c r="Z61" s="19">
        <f t="shared" si="2"/>
        <v>0</v>
      </c>
      <c r="AA61" s="12"/>
      <c r="AB61" s="8"/>
      <c r="AC61" s="14"/>
      <c r="AD61" s="12"/>
      <c r="AE61" s="12"/>
      <c r="AF61" s="12"/>
      <c r="AG61" s="12"/>
      <c r="AH61" s="15"/>
      <c r="AI61" s="12"/>
      <c r="AJ61" s="12"/>
      <c r="AK61" s="12"/>
      <c r="AL61" s="12"/>
      <c r="AM61" s="12"/>
      <c r="AN61" s="12"/>
    </row>
    <row r="62" spans="2:57">
      <c r="B62" s="12"/>
      <c r="C62" s="12"/>
      <c r="D62" s="12"/>
      <c r="E62" s="12"/>
      <c r="F62" s="13"/>
      <c r="G62" s="12"/>
      <c r="H62" s="12"/>
      <c r="I62" s="14"/>
      <c r="J62" s="14"/>
      <c r="K62" s="14"/>
      <c r="L62" s="14"/>
      <c r="M62" s="12"/>
      <c r="N62" s="12"/>
      <c r="O62" s="12"/>
      <c r="P62" s="12"/>
      <c r="Q62" s="12"/>
      <c r="R62" s="12"/>
      <c r="S62" s="19"/>
      <c r="T62" s="22">
        <f t="shared" si="3"/>
        <v>0</v>
      </c>
      <c r="U62" s="19"/>
      <c r="V62" s="22">
        <f t="shared" si="4"/>
        <v>0</v>
      </c>
      <c r="W62" s="19"/>
      <c r="X62" s="22">
        <f t="shared" si="0"/>
        <v>0</v>
      </c>
      <c r="Y62" s="16" t="b">
        <f t="shared" si="1"/>
        <v>0</v>
      </c>
      <c r="Z62" s="19">
        <f t="shared" si="2"/>
        <v>0</v>
      </c>
      <c r="AA62" s="12"/>
      <c r="AB62" s="8"/>
      <c r="AC62" s="14"/>
      <c r="AD62" s="12"/>
      <c r="AE62" s="12"/>
      <c r="AF62" s="12"/>
      <c r="AG62" s="12"/>
      <c r="AH62" s="15"/>
      <c r="AI62" s="12"/>
      <c r="AJ62" s="12"/>
      <c r="AK62" s="12"/>
      <c r="AL62" s="12"/>
      <c r="AM62" s="12"/>
      <c r="AN62" s="12"/>
      <c r="BE62" s="10" t="s">
        <v>54</v>
      </c>
    </row>
    <row r="63" spans="2:57">
      <c r="B63" s="12"/>
      <c r="C63" s="12"/>
      <c r="D63" s="12"/>
      <c r="E63" s="12"/>
      <c r="F63" s="13"/>
      <c r="G63" s="12"/>
      <c r="H63" s="12"/>
      <c r="I63" s="14"/>
      <c r="J63" s="14"/>
      <c r="K63" s="14"/>
      <c r="L63" s="14"/>
      <c r="M63" s="12"/>
      <c r="N63" s="12"/>
      <c r="O63" s="12"/>
      <c r="P63" s="12"/>
      <c r="Q63" s="12"/>
      <c r="R63" s="12"/>
      <c r="S63" s="19"/>
      <c r="T63" s="22">
        <f t="shared" si="3"/>
        <v>0</v>
      </c>
      <c r="U63" s="19"/>
      <c r="V63" s="22">
        <f t="shared" si="4"/>
        <v>0</v>
      </c>
      <c r="W63" s="19"/>
      <c r="X63" s="22">
        <f t="shared" si="0"/>
        <v>0</v>
      </c>
      <c r="Y63" s="16" t="b">
        <f t="shared" si="1"/>
        <v>0</v>
      </c>
      <c r="Z63" s="19">
        <f t="shared" si="2"/>
        <v>0</v>
      </c>
      <c r="AA63" s="12"/>
      <c r="AB63" s="8"/>
      <c r="AC63" s="14"/>
      <c r="AD63" s="12"/>
      <c r="AE63" s="12"/>
      <c r="AF63" s="12"/>
      <c r="AG63" s="12"/>
      <c r="AH63" s="15"/>
      <c r="AI63" s="12"/>
      <c r="AJ63" s="12"/>
      <c r="AK63" s="12"/>
      <c r="AL63" s="12"/>
      <c r="AM63" s="12"/>
      <c r="AN63" s="12"/>
      <c r="BE63" s="10" t="s">
        <v>64</v>
      </c>
    </row>
    <row r="64" spans="2:57">
      <c r="B64" s="12"/>
      <c r="C64" s="12"/>
      <c r="D64" s="12"/>
      <c r="E64" s="12"/>
      <c r="F64" s="13"/>
      <c r="G64" s="12"/>
      <c r="H64" s="12"/>
      <c r="I64" s="14"/>
      <c r="J64" s="14"/>
      <c r="K64" s="14"/>
      <c r="L64" s="14"/>
      <c r="M64" s="12"/>
      <c r="N64" s="12"/>
      <c r="O64" s="12"/>
      <c r="P64" s="12"/>
      <c r="Q64" s="12"/>
      <c r="R64" s="12"/>
      <c r="S64" s="19"/>
      <c r="T64" s="22">
        <f t="shared" si="3"/>
        <v>0</v>
      </c>
      <c r="U64" s="19"/>
      <c r="V64" s="22">
        <f t="shared" si="4"/>
        <v>0</v>
      </c>
      <c r="W64" s="19"/>
      <c r="X64" s="22">
        <f t="shared" si="0"/>
        <v>0</v>
      </c>
      <c r="Y64" s="16" t="b">
        <f t="shared" si="1"/>
        <v>0</v>
      </c>
      <c r="Z64" s="19">
        <f t="shared" si="2"/>
        <v>0</v>
      </c>
      <c r="AA64" s="12"/>
      <c r="AB64" s="8"/>
      <c r="AC64" s="14"/>
      <c r="AD64" s="12"/>
      <c r="AE64" s="12"/>
      <c r="AF64" s="12"/>
      <c r="AG64" s="12"/>
      <c r="AH64" s="15"/>
      <c r="AI64" s="12"/>
      <c r="AJ64" s="12"/>
      <c r="AK64" s="12"/>
      <c r="AL64" s="12"/>
      <c r="AM64" s="12"/>
      <c r="AN64" s="12"/>
      <c r="BE64" s="10" t="s">
        <v>62</v>
      </c>
    </row>
    <row r="65" spans="2:57">
      <c r="B65" s="12"/>
      <c r="C65" s="12"/>
      <c r="D65" s="12"/>
      <c r="E65" s="12"/>
      <c r="F65" s="13"/>
      <c r="G65" s="12"/>
      <c r="H65" s="12"/>
      <c r="I65" s="14"/>
      <c r="J65" s="14"/>
      <c r="K65" s="14"/>
      <c r="L65" s="14"/>
      <c r="M65" s="12"/>
      <c r="N65" s="12"/>
      <c r="O65" s="12"/>
      <c r="P65" s="12"/>
      <c r="Q65" s="12"/>
      <c r="R65" s="12"/>
      <c r="S65" s="19"/>
      <c r="T65" s="22">
        <f t="shared" si="3"/>
        <v>0</v>
      </c>
      <c r="U65" s="19"/>
      <c r="V65" s="22">
        <f t="shared" si="4"/>
        <v>0</v>
      </c>
      <c r="W65" s="19"/>
      <c r="X65" s="22">
        <f t="shared" si="0"/>
        <v>0</v>
      </c>
      <c r="Y65" s="16" t="b">
        <f t="shared" si="1"/>
        <v>0</v>
      </c>
      <c r="Z65" s="19">
        <f t="shared" si="2"/>
        <v>0</v>
      </c>
      <c r="AA65" s="12"/>
      <c r="AB65" s="8"/>
      <c r="AC65" s="14"/>
      <c r="AD65" s="12"/>
      <c r="AE65" s="12"/>
      <c r="AF65" s="12"/>
      <c r="AG65" s="12"/>
      <c r="AH65" s="15"/>
      <c r="AI65" s="12"/>
      <c r="AJ65" s="12"/>
      <c r="AK65" s="12"/>
      <c r="AL65" s="12"/>
      <c r="AM65" s="12"/>
      <c r="AN65" s="12"/>
      <c r="BE65" s="10" t="s">
        <v>77</v>
      </c>
    </row>
    <row r="66" spans="2:57">
      <c r="B66" s="12"/>
      <c r="C66" s="12"/>
      <c r="D66" s="12"/>
      <c r="E66" s="12"/>
      <c r="F66" s="13"/>
      <c r="G66" s="12"/>
      <c r="H66" s="12"/>
      <c r="I66" s="14"/>
      <c r="J66" s="14"/>
      <c r="K66" s="14"/>
      <c r="L66" s="14"/>
      <c r="M66" s="12"/>
      <c r="N66" s="12"/>
      <c r="O66" s="12"/>
      <c r="P66" s="12"/>
      <c r="Q66" s="12"/>
      <c r="R66" s="12"/>
      <c r="S66" s="19"/>
      <c r="T66" s="22">
        <f t="shared" si="3"/>
        <v>0</v>
      </c>
      <c r="U66" s="19"/>
      <c r="V66" s="22">
        <f t="shared" si="4"/>
        <v>0</v>
      </c>
      <c r="W66" s="19"/>
      <c r="X66" s="22">
        <f t="shared" si="0"/>
        <v>0</v>
      </c>
      <c r="Y66" s="16" t="b">
        <f t="shared" si="1"/>
        <v>0</v>
      </c>
      <c r="Z66" s="19">
        <f t="shared" si="2"/>
        <v>0</v>
      </c>
      <c r="AA66" s="12"/>
      <c r="AB66" s="8"/>
      <c r="AC66" s="14"/>
      <c r="AD66" s="12"/>
      <c r="AE66" s="12"/>
      <c r="AF66" s="12"/>
      <c r="AG66" s="12"/>
      <c r="AH66" s="15"/>
      <c r="AI66" s="12"/>
      <c r="AJ66" s="12"/>
      <c r="AK66" s="12"/>
      <c r="AL66" s="12"/>
      <c r="AM66" s="12"/>
      <c r="AN66" s="12"/>
      <c r="BE66" s="10" t="s">
        <v>52</v>
      </c>
    </row>
    <row r="67" spans="2:57">
      <c r="B67" s="12"/>
      <c r="C67" s="12"/>
      <c r="D67" s="12"/>
      <c r="E67" s="12"/>
      <c r="F67" s="13"/>
      <c r="G67" s="12"/>
      <c r="H67" s="12"/>
      <c r="I67" s="14"/>
      <c r="J67" s="14"/>
      <c r="K67" s="14"/>
      <c r="L67" s="14"/>
      <c r="M67" s="12"/>
      <c r="N67" s="12"/>
      <c r="O67" s="12"/>
      <c r="P67" s="12"/>
      <c r="Q67" s="12"/>
      <c r="R67" s="12"/>
      <c r="S67" s="19"/>
      <c r="T67" s="22">
        <f t="shared" si="3"/>
        <v>0</v>
      </c>
      <c r="U67" s="19"/>
      <c r="V67" s="22">
        <f t="shared" si="4"/>
        <v>0</v>
      </c>
      <c r="W67" s="19"/>
      <c r="X67" s="22">
        <f t="shared" si="0"/>
        <v>0</v>
      </c>
      <c r="Y67" s="16" t="b">
        <f t="shared" si="1"/>
        <v>0</v>
      </c>
      <c r="Z67" s="19">
        <f t="shared" si="2"/>
        <v>0</v>
      </c>
      <c r="AA67" s="12"/>
      <c r="AB67" s="8"/>
      <c r="AC67" s="14"/>
      <c r="AD67" s="12"/>
      <c r="AE67" s="12"/>
      <c r="AF67" s="12"/>
      <c r="AG67" s="12"/>
      <c r="AH67" s="15"/>
      <c r="AI67" s="12"/>
      <c r="AJ67" s="12"/>
      <c r="AK67" s="12"/>
      <c r="AL67" s="12"/>
      <c r="AM67" s="12"/>
      <c r="AN67" s="12"/>
    </row>
    <row r="68" spans="2:57">
      <c r="B68" s="12"/>
      <c r="C68" s="12"/>
      <c r="D68" s="12"/>
      <c r="E68" s="12"/>
      <c r="F68" s="13"/>
      <c r="G68" s="12"/>
      <c r="H68" s="12"/>
      <c r="I68" s="14"/>
      <c r="J68" s="14"/>
      <c r="K68" s="14"/>
      <c r="L68" s="14"/>
      <c r="M68" s="12"/>
      <c r="N68" s="12"/>
      <c r="O68" s="12"/>
      <c r="P68" s="12"/>
      <c r="Q68" s="12"/>
      <c r="R68" s="12"/>
      <c r="S68" s="19"/>
      <c r="T68" s="22">
        <f t="shared" si="3"/>
        <v>0</v>
      </c>
      <c r="U68" s="19"/>
      <c r="V68" s="22">
        <f t="shared" si="4"/>
        <v>0</v>
      </c>
      <c r="W68" s="19"/>
      <c r="X68" s="22">
        <f t="shared" si="0"/>
        <v>0</v>
      </c>
      <c r="Y68" s="16" t="b">
        <f t="shared" si="1"/>
        <v>0</v>
      </c>
      <c r="Z68" s="19">
        <f t="shared" si="2"/>
        <v>0</v>
      </c>
      <c r="AA68" s="12"/>
      <c r="AB68" s="8"/>
      <c r="AC68" s="14"/>
      <c r="AD68" s="12"/>
      <c r="AE68" s="12"/>
      <c r="AF68" s="12"/>
      <c r="AG68" s="12"/>
      <c r="AH68" s="15"/>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9"/>
      <c r="T69" s="22">
        <f t="shared" si="3"/>
        <v>0</v>
      </c>
      <c r="U69" s="19"/>
      <c r="V69" s="22">
        <f t="shared" si="4"/>
        <v>0</v>
      </c>
      <c r="W69" s="19"/>
      <c r="X69" s="22">
        <f t="shared" si="0"/>
        <v>0</v>
      </c>
      <c r="Y69" s="16" t="b">
        <f t="shared" si="1"/>
        <v>0</v>
      </c>
      <c r="Z69" s="19">
        <f t="shared" si="2"/>
        <v>0</v>
      </c>
      <c r="AA69" s="12"/>
      <c r="AB69" s="8"/>
      <c r="AC69" s="14"/>
      <c r="AD69" s="12"/>
      <c r="AE69" s="12"/>
      <c r="AF69" s="12"/>
      <c r="AG69" s="12"/>
      <c r="AH69" s="15"/>
      <c r="AI69" s="12"/>
      <c r="AJ69" s="12"/>
      <c r="AK69" s="12"/>
      <c r="AL69" s="12"/>
      <c r="AM69" s="12"/>
      <c r="AN69" s="12"/>
      <c r="BE69" s="17" t="s">
        <v>108</v>
      </c>
    </row>
    <row r="70" spans="2:57">
      <c r="B70" s="12"/>
      <c r="C70" s="12"/>
      <c r="D70" s="12"/>
      <c r="E70" s="12"/>
      <c r="F70" s="13"/>
      <c r="G70" s="12"/>
      <c r="H70" s="12"/>
      <c r="I70" s="14"/>
      <c r="J70" s="14"/>
      <c r="K70" s="14"/>
      <c r="L70" s="14"/>
      <c r="M70" s="12"/>
      <c r="N70" s="12"/>
      <c r="O70" s="12"/>
      <c r="P70" s="12"/>
      <c r="Q70" s="12"/>
      <c r="R70" s="12"/>
      <c r="S70" s="19"/>
      <c r="T70" s="22">
        <f t="shared" si="3"/>
        <v>0</v>
      </c>
      <c r="U70" s="19"/>
      <c r="V70" s="22">
        <f t="shared" si="4"/>
        <v>0</v>
      </c>
      <c r="W70" s="19"/>
      <c r="X70" s="22">
        <f t="shared" si="0"/>
        <v>0</v>
      </c>
      <c r="Y70" s="16" t="b">
        <f t="shared" si="1"/>
        <v>0</v>
      </c>
      <c r="Z70" s="19">
        <f t="shared" si="2"/>
        <v>0</v>
      </c>
      <c r="AA70" s="12"/>
      <c r="AB70" s="8"/>
      <c r="AC70" s="14"/>
      <c r="AD70" s="12"/>
      <c r="AE70" s="12"/>
      <c r="AF70" s="12"/>
      <c r="AG70" s="12"/>
      <c r="AH70" s="15"/>
      <c r="AI70" s="12"/>
      <c r="AJ70" s="12"/>
      <c r="AK70" s="12"/>
      <c r="AL70" s="12"/>
      <c r="AM70" s="12"/>
      <c r="AN70" s="12"/>
      <c r="BE70" s="10" t="s">
        <v>72</v>
      </c>
    </row>
    <row r="71" spans="2:57">
      <c r="B71" s="12"/>
      <c r="C71" s="12"/>
      <c r="D71" s="12"/>
      <c r="E71" s="12"/>
      <c r="F71" s="13"/>
      <c r="G71" s="12"/>
      <c r="H71" s="12"/>
      <c r="I71" s="14"/>
      <c r="J71" s="14"/>
      <c r="K71" s="14"/>
      <c r="L71" s="14"/>
      <c r="M71" s="12"/>
      <c r="N71" s="12"/>
      <c r="O71" s="12"/>
      <c r="P71" s="12"/>
      <c r="Q71" s="12"/>
      <c r="R71" s="12"/>
      <c r="S71" s="19"/>
      <c r="T71" s="22">
        <f t="shared" si="3"/>
        <v>0</v>
      </c>
      <c r="U71" s="19"/>
      <c r="V71" s="22">
        <f t="shared" si="4"/>
        <v>0</v>
      </c>
      <c r="W71" s="19"/>
      <c r="X71" s="22">
        <f t="shared" si="0"/>
        <v>0</v>
      </c>
      <c r="Y71" s="16" t="b">
        <f t="shared" si="1"/>
        <v>0</v>
      </c>
      <c r="Z71" s="19">
        <f t="shared" si="2"/>
        <v>0</v>
      </c>
      <c r="AA71" s="12"/>
      <c r="AB71" s="8"/>
      <c r="AC71" s="14"/>
      <c r="AD71" s="12"/>
      <c r="AE71" s="12"/>
      <c r="AF71" s="12"/>
      <c r="AG71" s="12"/>
      <c r="AH71" s="15"/>
      <c r="AI71" s="12"/>
      <c r="AJ71" s="12"/>
      <c r="AK71" s="12"/>
      <c r="AL71" s="12"/>
      <c r="AM71" s="12"/>
      <c r="AN71" s="12"/>
      <c r="BE71" s="10" t="s">
        <v>109</v>
      </c>
    </row>
    <row r="72" spans="2:57">
      <c r="B72" s="12"/>
      <c r="C72" s="12"/>
      <c r="D72" s="12"/>
      <c r="E72" s="12"/>
      <c r="F72" s="13"/>
      <c r="G72" s="12"/>
      <c r="H72" s="12"/>
      <c r="I72" s="14"/>
      <c r="J72" s="14"/>
      <c r="K72" s="14"/>
      <c r="L72" s="14"/>
      <c r="M72" s="12"/>
      <c r="N72" s="12"/>
      <c r="O72" s="12"/>
      <c r="P72" s="12"/>
      <c r="Q72" s="12"/>
      <c r="R72" s="12"/>
      <c r="S72" s="19"/>
      <c r="T72" s="22">
        <f t="shared" si="3"/>
        <v>0</v>
      </c>
      <c r="U72" s="19"/>
      <c r="V72" s="22">
        <f t="shared" si="4"/>
        <v>0</v>
      </c>
      <c r="W72" s="19"/>
      <c r="X72" s="22">
        <f t="shared" si="0"/>
        <v>0</v>
      </c>
      <c r="Y72" s="16" t="b">
        <f t="shared" si="1"/>
        <v>0</v>
      </c>
      <c r="Z72" s="19">
        <f t="shared" si="2"/>
        <v>0</v>
      </c>
      <c r="AA72" s="12"/>
      <c r="AB72" s="8"/>
      <c r="AC72" s="14"/>
      <c r="AD72" s="12"/>
      <c r="AE72" s="12"/>
      <c r="AF72" s="12"/>
      <c r="AG72" s="12"/>
      <c r="AH72" s="15"/>
      <c r="AI72" s="12"/>
      <c r="AJ72" s="12"/>
      <c r="AK72" s="12"/>
      <c r="AL72" s="12"/>
      <c r="AM72" s="12"/>
      <c r="AN72" s="12"/>
      <c r="BE72" s="10" t="s">
        <v>83</v>
      </c>
    </row>
    <row r="73" spans="2:57">
      <c r="B73" s="12"/>
      <c r="C73" s="12"/>
      <c r="D73" s="12"/>
      <c r="E73" s="12"/>
      <c r="F73" s="13"/>
      <c r="G73" s="12"/>
      <c r="H73" s="12"/>
      <c r="I73" s="14"/>
      <c r="J73" s="14"/>
      <c r="K73" s="14"/>
      <c r="L73" s="14"/>
      <c r="M73" s="12"/>
      <c r="N73" s="12"/>
      <c r="O73" s="12"/>
      <c r="P73" s="12"/>
      <c r="Q73" s="12"/>
      <c r="R73" s="12"/>
      <c r="S73" s="19"/>
      <c r="T73" s="22">
        <f t="shared" si="3"/>
        <v>0</v>
      </c>
      <c r="U73" s="19"/>
      <c r="V73" s="22">
        <f t="shared" si="4"/>
        <v>0</v>
      </c>
      <c r="W73" s="19"/>
      <c r="X73" s="22">
        <f t="shared" si="0"/>
        <v>0</v>
      </c>
      <c r="Y73" s="16" t="b">
        <f t="shared" si="1"/>
        <v>0</v>
      </c>
      <c r="Z73" s="19">
        <f t="shared" si="2"/>
        <v>0</v>
      </c>
      <c r="AA73" s="12"/>
      <c r="AB73" s="8"/>
      <c r="AC73" s="14"/>
      <c r="AD73" s="12"/>
      <c r="AE73" s="12"/>
      <c r="AF73" s="12"/>
      <c r="AG73" s="12"/>
      <c r="AH73" s="15"/>
      <c r="AI73" s="12"/>
      <c r="AJ73" s="12"/>
      <c r="AK73" s="12"/>
      <c r="AL73" s="12"/>
      <c r="AM73" s="12"/>
      <c r="AN73" s="12"/>
      <c r="BE73" s="10" t="s">
        <v>110</v>
      </c>
    </row>
    <row r="74" spans="2:57">
      <c r="B74" s="12"/>
      <c r="C74" s="12"/>
      <c r="D74" s="12"/>
      <c r="E74" s="12"/>
      <c r="F74" s="13"/>
      <c r="G74" s="12"/>
      <c r="H74" s="12"/>
      <c r="I74" s="14"/>
      <c r="J74" s="14"/>
      <c r="K74" s="14"/>
      <c r="L74" s="14"/>
      <c r="M74" s="12"/>
      <c r="N74" s="12"/>
      <c r="O74" s="12"/>
      <c r="P74" s="12"/>
      <c r="Q74" s="12"/>
      <c r="R74" s="12"/>
      <c r="S74" s="19"/>
      <c r="T74" s="22">
        <f t="shared" si="3"/>
        <v>0</v>
      </c>
      <c r="U74" s="19"/>
      <c r="V74" s="22">
        <f t="shared" si="4"/>
        <v>0</v>
      </c>
      <c r="W74" s="19"/>
      <c r="X74" s="22">
        <f t="shared" si="0"/>
        <v>0</v>
      </c>
      <c r="Y74" s="16" t="b">
        <f t="shared" si="1"/>
        <v>0</v>
      </c>
      <c r="Z74" s="19">
        <f t="shared" si="2"/>
        <v>0</v>
      </c>
      <c r="AA74" s="12"/>
      <c r="AB74" s="8"/>
      <c r="AC74" s="14"/>
      <c r="AD74" s="12"/>
      <c r="AE74" s="12"/>
      <c r="AF74" s="12"/>
      <c r="AG74" s="12"/>
      <c r="AH74" s="15"/>
      <c r="AI74" s="12"/>
      <c r="AJ74" s="12"/>
      <c r="AK74" s="12"/>
      <c r="AL74" s="12"/>
      <c r="AM74" s="12"/>
      <c r="AN74" s="12"/>
      <c r="BE74" s="10" t="s">
        <v>111</v>
      </c>
    </row>
    <row r="75" spans="2:57">
      <c r="B75" s="12"/>
      <c r="C75" s="12"/>
      <c r="D75" s="12"/>
      <c r="E75" s="12"/>
      <c r="F75" s="13"/>
      <c r="G75" s="12"/>
      <c r="H75" s="12"/>
      <c r="I75" s="14"/>
      <c r="J75" s="14"/>
      <c r="K75" s="14"/>
      <c r="L75" s="14"/>
      <c r="M75" s="12"/>
      <c r="N75" s="12"/>
      <c r="O75" s="12"/>
      <c r="P75" s="12"/>
      <c r="Q75" s="12"/>
      <c r="R75" s="12"/>
      <c r="S75" s="19"/>
      <c r="T75" s="22">
        <f t="shared" si="3"/>
        <v>0</v>
      </c>
      <c r="U75" s="19"/>
      <c r="V75" s="22">
        <f t="shared" si="4"/>
        <v>0</v>
      </c>
      <c r="W75" s="19"/>
      <c r="X75" s="22">
        <f t="shared" ref="X75:X87" si="5">IF(W75="No Clasificada",5,IF(W75="Bajo",1,IF(W75="Medio",3,IF(W75="Alto",5,))))</f>
        <v>0</v>
      </c>
      <c r="Y75" s="16" t="b">
        <f t="shared" ref="Y75:Y87" si="6">IF(Z75&gt;10,"Alta",IF(Z75=3,"Baja"))</f>
        <v>0</v>
      </c>
      <c r="Z75" s="19">
        <f t="shared" ref="Z75:Z87" si="7">T75+V75+X75</f>
        <v>0</v>
      </c>
      <c r="AA75" s="12"/>
      <c r="AB75" s="8"/>
      <c r="AC75" s="14"/>
      <c r="AD75" s="12"/>
      <c r="AE75" s="12"/>
      <c r="AF75" s="12"/>
      <c r="AG75" s="12"/>
      <c r="AH75" s="15"/>
      <c r="AI75" s="12"/>
      <c r="AJ75" s="12"/>
      <c r="AK75" s="12"/>
      <c r="AL75" s="12"/>
      <c r="AM75" s="12"/>
      <c r="AN75" s="12"/>
      <c r="BE75" s="10" t="s">
        <v>112</v>
      </c>
    </row>
    <row r="76" spans="2:57">
      <c r="B76" s="12"/>
      <c r="C76" s="12"/>
      <c r="D76" s="12"/>
      <c r="E76" s="12"/>
      <c r="F76" s="13"/>
      <c r="G76" s="12"/>
      <c r="H76" s="12"/>
      <c r="I76" s="14"/>
      <c r="J76" s="14"/>
      <c r="K76" s="14"/>
      <c r="L76" s="14"/>
      <c r="M76" s="12"/>
      <c r="N76" s="12"/>
      <c r="O76" s="12"/>
      <c r="P76" s="12"/>
      <c r="Q76" s="12"/>
      <c r="R76" s="12"/>
      <c r="S76" s="19"/>
      <c r="T76" s="22">
        <f t="shared" si="3"/>
        <v>0</v>
      </c>
      <c r="U76" s="19"/>
      <c r="V76" s="22">
        <f t="shared" si="4"/>
        <v>0</v>
      </c>
      <c r="W76" s="19"/>
      <c r="X76" s="22">
        <f t="shared" si="5"/>
        <v>0</v>
      </c>
      <c r="Y76" s="16" t="b">
        <f t="shared" si="6"/>
        <v>0</v>
      </c>
      <c r="Z76" s="19">
        <f t="shared" si="7"/>
        <v>0</v>
      </c>
      <c r="AA76" s="12"/>
      <c r="AB76" s="8"/>
      <c r="AC76" s="14"/>
      <c r="AD76" s="12"/>
      <c r="AE76" s="12"/>
      <c r="AF76" s="12"/>
      <c r="AG76" s="12"/>
      <c r="AH76" s="15"/>
      <c r="AI76" s="12"/>
      <c r="AJ76" s="12"/>
      <c r="AK76" s="12"/>
      <c r="AL76" s="12"/>
      <c r="AM76" s="12"/>
      <c r="AN76" s="12"/>
      <c r="BE76" s="10" t="s">
        <v>66</v>
      </c>
    </row>
    <row r="77" spans="2:57">
      <c r="B77" s="12"/>
      <c r="C77" s="12"/>
      <c r="D77" s="12"/>
      <c r="E77" s="12"/>
      <c r="F77" s="13"/>
      <c r="G77" s="12"/>
      <c r="H77" s="12"/>
      <c r="I77" s="14"/>
      <c r="J77" s="14"/>
      <c r="K77" s="14"/>
      <c r="L77" s="14"/>
      <c r="M77" s="12"/>
      <c r="N77" s="12"/>
      <c r="O77" s="12"/>
      <c r="P77" s="12"/>
      <c r="Q77" s="12"/>
      <c r="R77" s="12"/>
      <c r="S77" s="19"/>
      <c r="T77" s="22">
        <f t="shared" si="3"/>
        <v>0</v>
      </c>
      <c r="U77" s="19"/>
      <c r="V77" s="22">
        <f t="shared" si="4"/>
        <v>0</v>
      </c>
      <c r="W77" s="19"/>
      <c r="X77" s="22">
        <f t="shared" si="5"/>
        <v>0</v>
      </c>
      <c r="Y77" s="16" t="b">
        <f t="shared" si="6"/>
        <v>0</v>
      </c>
      <c r="Z77" s="19">
        <f t="shared" si="7"/>
        <v>0</v>
      </c>
      <c r="AA77" s="12"/>
      <c r="AB77" s="8"/>
      <c r="AC77" s="14"/>
      <c r="AD77" s="12"/>
      <c r="AE77" s="12"/>
      <c r="AF77" s="12"/>
      <c r="AG77" s="12"/>
      <c r="AH77" s="15"/>
      <c r="AI77" s="12"/>
      <c r="AJ77" s="12"/>
      <c r="AK77" s="12"/>
      <c r="AL77" s="12"/>
      <c r="AM77" s="12"/>
      <c r="AN77" s="12"/>
      <c r="BE77" s="10" t="s">
        <v>82</v>
      </c>
    </row>
    <row r="78" spans="2:57">
      <c r="B78" s="12"/>
      <c r="C78" s="12"/>
      <c r="D78" s="12"/>
      <c r="E78" s="12"/>
      <c r="F78" s="13"/>
      <c r="G78" s="12"/>
      <c r="H78" s="12"/>
      <c r="I78" s="14"/>
      <c r="J78" s="14"/>
      <c r="K78" s="14"/>
      <c r="L78" s="14"/>
      <c r="M78" s="12"/>
      <c r="N78" s="12"/>
      <c r="O78" s="12"/>
      <c r="P78" s="12"/>
      <c r="Q78" s="12"/>
      <c r="R78" s="12"/>
      <c r="S78" s="19"/>
      <c r="T78" s="22">
        <f t="shared" si="3"/>
        <v>0</v>
      </c>
      <c r="U78" s="19"/>
      <c r="V78" s="22">
        <f t="shared" si="4"/>
        <v>0</v>
      </c>
      <c r="W78" s="19"/>
      <c r="X78" s="22">
        <f t="shared" si="5"/>
        <v>0</v>
      </c>
      <c r="Y78" s="16" t="b">
        <f t="shared" si="6"/>
        <v>0</v>
      </c>
      <c r="Z78" s="19">
        <f t="shared" si="7"/>
        <v>0</v>
      </c>
      <c r="AA78" s="12"/>
      <c r="AB78" s="8"/>
      <c r="AC78" s="14"/>
      <c r="AD78" s="12"/>
      <c r="AE78" s="12"/>
      <c r="AF78" s="12"/>
      <c r="AG78" s="12"/>
      <c r="AH78" s="15"/>
      <c r="AI78" s="12"/>
      <c r="AJ78" s="12"/>
      <c r="AK78" s="12"/>
      <c r="AL78" s="12"/>
      <c r="AM78" s="12"/>
      <c r="AN78" s="12"/>
      <c r="BE78" s="10" t="s">
        <v>113</v>
      </c>
    </row>
    <row r="79" spans="2:57">
      <c r="B79" s="12"/>
      <c r="C79" s="12"/>
      <c r="D79" s="12"/>
      <c r="E79" s="12"/>
      <c r="F79" s="13"/>
      <c r="G79" s="12"/>
      <c r="H79" s="12"/>
      <c r="I79" s="14"/>
      <c r="J79" s="14"/>
      <c r="K79" s="14"/>
      <c r="L79" s="14"/>
      <c r="M79" s="12"/>
      <c r="N79" s="12"/>
      <c r="O79" s="12"/>
      <c r="P79" s="12"/>
      <c r="Q79" s="12"/>
      <c r="R79" s="12"/>
      <c r="S79" s="19"/>
      <c r="T79" s="22">
        <f t="shared" si="3"/>
        <v>0</v>
      </c>
      <c r="U79" s="19"/>
      <c r="V79" s="22">
        <f t="shared" si="4"/>
        <v>0</v>
      </c>
      <c r="W79" s="19"/>
      <c r="X79" s="22">
        <f t="shared" si="5"/>
        <v>0</v>
      </c>
      <c r="Y79" s="16" t="b">
        <f t="shared" si="6"/>
        <v>0</v>
      </c>
      <c r="Z79" s="19">
        <f t="shared" si="7"/>
        <v>0</v>
      </c>
      <c r="AA79" s="12"/>
      <c r="AB79" s="8"/>
      <c r="AC79" s="14"/>
      <c r="AD79" s="12"/>
      <c r="AE79" s="12"/>
      <c r="AF79" s="12"/>
      <c r="AG79" s="12"/>
      <c r="AH79" s="15"/>
      <c r="AI79" s="12"/>
      <c r="AJ79" s="12"/>
      <c r="AK79" s="12"/>
      <c r="AL79" s="12"/>
      <c r="AM79" s="12"/>
      <c r="AN79" s="12"/>
      <c r="BE79" s="10" t="s">
        <v>78</v>
      </c>
    </row>
    <row r="80" spans="2:57">
      <c r="B80" s="12"/>
      <c r="C80" s="12"/>
      <c r="D80" s="12"/>
      <c r="E80" s="12"/>
      <c r="F80" s="13"/>
      <c r="G80" s="12"/>
      <c r="H80" s="12"/>
      <c r="I80" s="14"/>
      <c r="J80" s="14"/>
      <c r="K80" s="14"/>
      <c r="L80" s="14"/>
      <c r="M80" s="12"/>
      <c r="N80" s="12"/>
      <c r="O80" s="12"/>
      <c r="P80" s="12"/>
      <c r="Q80" s="12"/>
      <c r="R80" s="12"/>
      <c r="S80" s="19"/>
      <c r="T80" s="22">
        <f t="shared" si="3"/>
        <v>0</v>
      </c>
      <c r="U80" s="19"/>
      <c r="V80" s="22">
        <f t="shared" si="4"/>
        <v>0</v>
      </c>
      <c r="W80" s="19"/>
      <c r="X80" s="22">
        <f t="shared" si="5"/>
        <v>0</v>
      </c>
      <c r="Y80" s="16" t="b">
        <f t="shared" si="6"/>
        <v>0</v>
      </c>
      <c r="Z80" s="19">
        <f t="shared" si="7"/>
        <v>0</v>
      </c>
      <c r="AA80" s="12"/>
      <c r="AB80" s="8"/>
      <c r="AC80" s="14"/>
      <c r="AD80" s="12"/>
      <c r="AE80" s="12"/>
      <c r="AF80" s="12"/>
      <c r="AG80" s="12"/>
      <c r="AH80" s="15"/>
      <c r="AI80" s="12"/>
      <c r="AJ80" s="12"/>
      <c r="AK80" s="12"/>
      <c r="AL80" s="12"/>
      <c r="AM80" s="12"/>
      <c r="AN80" s="12"/>
      <c r="BE80" s="10" t="s">
        <v>114</v>
      </c>
    </row>
    <row r="81" spans="2:57">
      <c r="B81" s="12"/>
      <c r="C81" s="12"/>
      <c r="D81" s="12"/>
      <c r="E81" s="12"/>
      <c r="F81" s="13"/>
      <c r="G81" s="12"/>
      <c r="H81" s="12"/>
      <c r="I81" s="14"/>
      <c r="J81" s="14"/>
      <c r="K81" s="14"/>
      <c r="L81" s="14"/>
      <c r="M81" s="12"/>
      <c r="N81" s="12"/>
      <c r="O81" s="12"/>
      <c r="P81" s="12"/>
      <c r="Q81" s="12"/>
      <c r="R81" s="12"/>
      <c r="S81" s="19"/>
      <c r="T81" s="22">
        <f t="shared" si="3"/>
        <v>0</v>
      </c>
      <c r="U81" s="19"/>
      <c r="V81" s="22">
        <f t="shared" si="4"/>
        <v>0</v>
      </c>
      <c r="W81" s="19"/>
      <c r="X81" s="22">
        <f t="shared" si="5"/>
        <v>0</v>
      </c>
      <c r="Y81" s="16" t="b">
        <f t="shared" si="6"/>
        <v>0</v>
      </c>
      <c r="Z81" s="19">
        <f t="shared" si="7"/>
        <v>0</v>
      </c>
      <c r="AA81" s="12"/>
      <c r="AB81" s="8"/>
      <c r="AC81" s="14"/>
      <c r="AD81" s="12"/>
      <c r="AE81" s="12"/>
      <c r="AF81" s="12"/>
      <c r="AG81" s="12"/>
      <c r="AH81" s="15"/>
      <c r="AI81" s="12"/>
      <c r="AJ81" s="12"/>
      <c r="AK81" s="12"/>
      <c r="AL81" s="12"/>
      <c r="AM81" s="12"/>
      <c r="AN81" s="12"/>
      <c r="BE81" s="10" t="s">
        <v>115</v>
      </c>
    </row>
    <row r="82" spans="2:57">
      <c r="B82" s="12"/>
      <c r="C82" s="12"/>
      <c r="D82" s="12"/>
      <c r="E82" s="12"/>
      <c r="F82" s="13"/>
      <c r="G82" s="12"/>
      <c r="H82" s="12"/>
      <c r="I82" s="14"/>
      <c r="J82" s="14"/>
      <c r="K82" s="14"/>
      <c r="L82" s="14"/>
      <c r="M82" s="12"/>
      <c r="N82" s="12"/>
      <c r="O82" s="12"/>
      <c r="P82" s="12"/>
      <c r="Q82" s="12"/>
      <c r="R82" s="12"/>
      <c r="S82" s="19"/>
      <c r="T82" s="22">
        <f t="shared" si="3"/>
        <v>0</v>
      </c>
      <c r="U82" s="19"/>
      <c r="V82" s="22">
        <f t="shared" si="4"/>
        <v>0</v>
      </c>
      <c r="W82" s="19"/>
      <c r="X82" s="22">
        <f t="shared" si="5"/>
        <v>0</v>
      </c>
      <c r="Y82" s="16" t="b">
        <f t="shared" si="6"/>
        <v>0</v>
      </c>
      <c r="Z82" s="19">
        <f t="shared" si="7"/>
        <v>0</v>
      </c>
      <c r="AA82" s="12"/>
      <c r="AB82" s="8"/>
      <c r="AC82" s="14"/>
      <c r="AD82" s="12"/>
      <c r="AE82" s="12"/>
      <c r="AF82" s="12"/>
      <c r="AG82" s="12"/>
      <c r="AH82" s="15"/>
      <c r="AI82" s="12"/>
      <c r="AJ82" s="12"/>
      <c r="AK82" s="12"/>
      <c r="AL82" s="12"/>
      <c r="AM82" s="12"/>
      <c r="AN82" s="12"/>
      <c r="BE82" s="10" t="s">
        <v>52</v>
      </c>
    </row>
    <row r="83" spans="2:57">
      <c r="B83" s="12"/>
      <c r="C83" s="12"/>
      <c r="D83" s="12"/>
      <c r="E83" s="12"/>
      <c r="F83" s="13"/>
      <c r="G83" s="12"/>
      <c r="H83" s="12"/>
      <c r="I83" s="14"/>
      <c r="J83" s="14"/>
      <c r="K83" s="14"/>
      <c r="L83" s="14"/>
      <c r="M83" s="12"/>
      <c r="N83" s="12"/>
      <c r="O83" s="12"/>
      <c r="P83" s="12"/>
      <c r="Q83" s="12"/>
      <c r="R83" s="12"/>
      <c r="S83" s="19"/>
      <c r="T83" s="22">
        <f t="shared" si="3"/>
        <v>0</v>
      </c>
      <c r="U83" s="19"/>
      <c r="V83" s="22">
        <f t="shared" si="4"/>
        <v>0</v>
      </c>
      <c r="W83" s="19"/>
      <c r="X83" s="22">
        <f t="shared" si="5"/>
        <v>0</v>
      </c>
      <c r="Y83" s="16" t="b">
        <f t="shared" si="6"/>
        <v>0</v>
      </c>
      <c r="Z83" s="19">
        <f t="shared" si="7"/>
        <v>0</v>
      </c>
      <c r="AA83" s="12"/>
      <c r="AB83" s="8"/>
      <c r="AC83" s="14"/>
      <c r="AD83" s="12"/>
      <c r="AE83" s="12"/>
      <c r="AF83" s="12"/>
      <c r="AG83" s="12"/>
      <c r="AH83" s="15"/>
      <c r="AI83" s="12"/>
      <c r="AJ83" s="12"/>
      <c r="AK83" s="12"/>
      <c r="AL83" s="12"/>
      <c r="AM83" s="12"/>
      <c r="AN83" s="12"/>
    </row>
    <row r="84" spans="2:57">
      <c r="B84" s="12"/>
      <c r="C84" s="12"/>
      <c r="D84" s="12"/>
      <c r="E84" s="12"/>
      <c r="F84" s="13"/>
      <c r="G84" s="12"/>
      <c r="H84" s="12"/>
      <c r="I84" s="14"/>
      <c r="J84" s="14"/>
      <c r="K84" s="14"/>
      <c r="L84" s="14"/>
      <c r="M84" s="12"/>
      <c r="N84" s="12"/>
      <c r="O84" s="12"/>
      <c r="P84" s="12"/>
      <c r="Q84" s="12"/>
      <c r="R84" s="12"/>
      <c r="S84" s="19"/>
      <c r="T84" s="22">
        <f t="shared" si="3"/>
        <v>0</v>
      </c>
      <c r="U84" s="19"/>
      <c r="V84" s="22">
        <f t="shared" si="4"/>
        <v>0</v>
      </c>
      <c r="W84" s="19"/>
      <c r="X84" s="22">
        <f t="shared" si="5"/>
        <v>0</v>
      </c>
      <c r="Y84" s="16" t="b">
        <f t="shared" si="6"/>
        <v>0</v>
      </c>
      <c r="Z84" s="19">
        <f t="shared" si="7"/>
        <v>0</v>
      </c>
      <c r="AA84" s="12"/>
      <c r="AB84" s="8"/>
      <c r="AC84" s="14"/>
      <c r="AD84" s="12"/>
      <c r="AE84" s="12"/>
      <c r="AF84" s="12"/>
      <c r="AG84" s="12"/>
      <c r="AH84" s="15"/>
      <c r="AI84" s="12"/>
      <c r="AJ84" s="12"/>
      <c r="AK84" s="12"/>
      <c r="AL84" s="12"/>
      <c r="AM84" s="12"/>
      <c r="AN84" s="12"/>
      <c r="BE84" s="10" t="s">
        <v>262</v>
      </c>
    </row>
    <row r="85" spans="2:57">
      <c r="B85" s="12"/>
      <c r="C85" s="12"/>
      <c r="D85" s="12"/>
      <c r="E85" s="12"/>
      <c r="F85" s="13"/>
      <c r="G85" s="12"/>
      <c r="H85" s="12"/>
      <c r="I85" s="14"/>
      <c r="J85" s="14"/>
      <c r="K85" s="14"/>
      <c r="L85" s="14"/>
      <c r="M85" s="12"/>
      <c r="N85" s="12"/>
      <c r="O85" s="12"/>
      <c r="P85" s="12"/>
      <c r="Q85" s="12"/>
      <c r="R85" s="12"/>
      <c r="S85" s="19"/>
      <c r="T85" s="22">
        <f t="shared" si="3"/>
        <v>0</v>
      </c>
      <c r="U85" s="19"/>
      <c r="V85" s="22">
        <f t="shared" si="4"/>
        <v>0</v>
      </c>
      <c r="W85" s="19"/>
      <c r="X85" s="22">
        <f t="shared" si="5"/>
        <v>0</v>
      </c>
      <c r="Y85" s="16" t="b">
        <f t="shared" si="6"/>
        <v>0</v>
      </c>
      <c r="Z85" s="19">
        <f t="shared" si="7"/>
        <v>0</v>
      </c>
      <c r="AA85" s="12"/>
      <c r="AB85" s="8"/>
      <c r="AC85" s="14"/>
      <c r="AD85" s="12"/>
      <c r="AE85" s="12"/>
      <c r="AF85" s="12"/>
      <c r="AG85" s="12"/>
      <c r="AH85" s="15"/>
      <c r="AI85" s="12"/>
      <c r="AJ85" s="12"/>
      <c r="AK85" s="12"/>
      <c r="AL85" s="12"/>
      <c r="AM85" s="12"/>
      <c r="AN85" s="12"/>
      <c r="BE85" s="10" t="s">
        <v>52</v>
      </c>
    </row>
    <row r="86" spans="2:57">
      <c r="B86" s="12"/>
      <c r="C86" s="12"/>
      <c r="D86" s="12"/>
      <c r="E86" s="12"/>
      <c r="F86" s="13"/>
      <c r="G86" s="12"/>
      <c r="H86" s="12"/>
      <c r="I86" s="14"/>
      <c r="J86" s="14"/>
      <c r="K86" s="14"/>
      <c r="L86" s="14"/>
      <c r="M86" s="12"/>
      <c r="N86" s="12"/>
      <c r="O86" s="12"/>
      <c r="P86" s="12"/>
      <c r="Q86" s="12"/>
      <c r="R86" s="12"/>
      <c r="S86" s="19"/>
      <c r="T86" s="22">
        <f t="shared" si="3"/>
        <v>0</v>
      </c>
      <c r="U86" s="19"/>
      <c r="V86" s="22">
        <f t="shared" si="4"/>
        <v>0</v>
      </c>
      <c r="W86" s="19"/>
      <c r="X86" s="22">
        <f t="shared" si="5"/>
        <v>0</v>
      </c>
      <c r="Y86" s="16" t="b">
        <f t="shared" si="6"/>
        <v>0</v>
      </c>
      <c r="Z86" s="19">
        <f t="shared" si="7"/>
        <v>0</v>
      </c>
      <c r="AA86" s="12"/>
      <c r="AB86" s="8"/>
      <c r="AC86" s="14"/>
      <c r="AD86" s="12"/>
      <c r="AE86" s="12"/>
      <c r="AF86" s="12"/>
      <c r="AG86" s="12"/>
      <c r="AH86" s="15"/>
      <c r="AI86" s="12"/>
      <c r="AJ86" s="12"/>
      <c r="AK86" s="12"/>
      <c r="AL86" s="12"/>
      <c r="AM86" s="12"/>
      <c r="AN86" s="12"/>
    </row>
    <row r="87" spans="2:57">
      <c r="B87" s="12"/>
      <c r="C87" s="12"/>
      <c r="D87" s="12"/>
      <c r="E87" s="12"/>
      <c r="F87" s="13"/>
      <c r="G87" s="12"/>
      <c r="H87" s="12"/>
      <c r="I87" s="14"/>
      <c r="J87" s="14"/>
      <c r="K87" s="14"/>
      <c r="L87" s="14"/>
      <c r="M87" s="12"/>
      <c r="N87" s="12"/>
      <c r="O87" s="12"/>
      <c r="P87" s="12"/>
      <c r="Q87" s="12"/>
      <c r="R87" s="12"/>
      <c r="S87" s="19"/>
      <c r="T87" s="22">
        <f t="shared" si="3"/>
        <v>0</v>
      </c>
      <c r="U87" s="19"/>
      <c r="V87" s="22">
        <f t="shared" si="4"/>
        <v>0</v>
      </c>
      <c r="W87" s="19"/>
      <c r="X87" s="22">
        <f t="shared" si="5"/>
        <v>0</v>
      </c>
      <c r="Y87" s="16" t="b">
        <f t="shared" si="6"/>
        <v>0</v>
      </c>
      <c r="Z87" s="19">
        <f t="shared" si="7"/>
        <v>0</v>
      </c>
      <c r="AA87" s="12"/>
      <c r="AB87" s="8"/>
      <c r="AC87" s="14"/>
      <c r="AD87" s="12"/>
      <c r="AE87" s="12"/>
      <c r="AF87" s="12"/>
      <c r="AG87" s="12"/>
      <c r="AH87" s="15"/>
      <c r="AI87" s="12"/>
      <c r="AJ87" s="12"/>
      <c r="AK87" s="12"/>
      <c r="AL87" s="12"/>
      <c r="AM87" s="12"/>
      <c r="AN87" s="12"/>
    </row>
    <row r="88" spans="2:57">
      <c r="Y88" s="31"/>
      <c r="BE88" s="10" t="s">
        <v>65</v>
      </c>
    </row>
    <row r="89" spans="2:57">
      <c r="BE89" s="10" t="s">
        <v>71</v>
      </c>
    </row>
    <row r="90" spans="2:57">
      <c r="BE90" s="10" t="s">
        <v>42</v>
      </c>
    </row>
    <row r="92" spans="2:57">
      <c r="BE92" s="10" t="s">
        <v>56</v>
      </c>
    </row>
    <row r="93" spans="2:57">
      <c r="BE93" s="10" t="s">
        <v>74</v>
      </c>
    </row>
    <row r="94" spans="2:57">
      <c r="BE94" s="10" t="s">
        <v>80</v>
      </c>
    </row>
    <row r="95" spans="2:57">
      <c r="BE95" s="10" t="s">
        <v>116</v>
      </c>
    </row>
    <row r="96" spans="2:57">
      <c r="BE96" s="10" t="s">
        <v>117</v>
      </c>
    </row>
    <row r="97" spans="57:57">
      <c r="BE97" s="10" t="s">
        <v>44</v>
      </c>
    </row>
    <row r="98" spans="57:57">
      <c r="BE98" s="10" t="s">
        <v>70</v>
      </c>
    </row>
    <row r="99" spans="57:57">
      <c r="BE99" s="10" t="s">
        <v>60</v>
      </c>
    </row>
    <row r="101" spans="57:57">
      <c r="BE101" s="10" t="s">
        <v>57</v>
      </c>
    </row>
    <row r="102" spans="57:57">
      <c r="BE102" s="10" t="s">
        <v>118</v>
      </c>
    </row>
    <row r="103" spans="57:57">
      <c r="BE103" s="10" t="s">
        <v>119</v>
      </c>
    </row>
    <row r="104" spans="57:57">
      <c r="BE104" s="10" t="s">
        <v>120</v>
      </c>
    </row>
    <row r="105" spans="57:57">
      <c r="BE105" s="10" t="s">
        <v>45</v>
      </c>
    </row>
    <row r="106" spans="57:57">
      <c r="BE106" s="10" t="s">
        <v>70</v>
      </c>
    </row>
    <row r="107" spans="57:57">
      <c r="BE107" s="10" t="s">
        <v>60</v>
      </c>
    </row>
  </sheetData>
  <mergeCells count="10">
    <mergeCell ref="B8:R8"/>
    <mergeCell ref="S8:AC8"/>
    <mergeCell ref="AD8:AI8"/>
    <mergeCell ref="AJ8:AN8"/>
    <mergeCell ref="B2:AN4"/>
    <mergeCell ref="B5:F5"/>
    <mergeCell ref="G5:J5"/>
    <mergeCell ref="K5:AN6"/>
    <mergeCell ref="B6:F6"/>
    <mergeCell ref="G6:J6"/>
  </mergeCells>
  <dataValidations count="26">
    <dataValidation type="list" allowBlank="1" showInputMessage="1" showErrorMessage="1" sqref="Q10">
      <formula1>$BE$105:$BE$111</formula1>
    </dataValidation>
    <dataValidation type="list" allowBlank="1" showInputMessage="1" showErrorMessage="1" sqref="P10">
      <formula1>$BE$96:$BE$103</formula1>
    </dataValidation>
    <dataValidation type="list" allowBlank="1" showInputMessage="1" showErrorMessage="1" sqref="AG10">
      <formula1>$BE$61:$BE$64</formula1>
    </dataValidation>
    <dataValidation type="list" allowBlank="1" showInputMessage="1" showErrorMessage="1" sqref="AE10">
      <formula1>$BE$74:$BE$86</formula1>
    </dataValidation>
    <dataValidation type="list" allowBlank="1" showInputMessage="1" showErrorMessage="1" sqref="AF10">
      <formula1>$BE$88:$BE$89</formula1>
    </dataValidation>
    <dataValidation type="list" allowBlank="1" showInputMessage="1" showErrorMessage="1" sqref="AL10">
      <formula1>$BE$66:$BE$70</formula1>
    </dataValidation>
    <dataValidation type="list" allowBlank="1" showInputMessage="1" showErrorMessage="1" sqref="AM10:AN10 AJ10:AK10 AD10">
      <formula1>$BE$56:$BE$58</formula1>
    </dataValidation>
    <dataValidation type="list" allowBlank="1" showInputMessage="1" showErrorMessage="1" sqref="B10">
      <formula1>$BE$92:$BE$94</formula1>
    </dataValidation>
    <dataValidation type="list" allowBlank="1" showInputMessage="1" showErrorMessage="1" sqref="O10">
      <formula1>$BE$16:$BE$19</formula1>
    </dataValidation>
    <dataValidation type="list" allowBlank="1" showInputMessage="1" showErrorMessage="1" sqref="S10">
      <formula1>$BE$37:$BE$39</formula1>
    </dataValidation>
    <dataValidation type="list" allowBlank="1" showInputMessage="1" showErrorMessage="1" sqref="U10 W10">
      <formula1>$BE$41:$BE$43</formula1>
    </dataValidation>
    <dataValidation type="list" allowBlank="1" showInputMessage="1" showErrorMessage="1" sqref="R10">
      <formula1>$BE$45:$BE$49</formula1>
    </dataValidation>
    <dataValidation type="list" allowBlank="1" showInputMessage="1" showErrorMessage="1" sqref="B11:B87">
      <formula1>$BE$88:$BE$90</formula1>
    </dataValidation>
    <dataValidation type="list" allowBlank="1" showInputMessage="1" showErrorMessage="1" sqref="S11:S87">
      <formula1>$BE$36:$BE$38</formula1>
    </dataValidation>
    <dataValidation type="list" allowBlank="1" showInputMessage="1" showErrorMessage="1" sqref="R21:R87 R11:R19">
      <formula1>$BE$44:$BE$45</formula1>
    </dataValidation>
    <dataValidation type="list" allowBlank="1" showInputMessage="1" showErrorMessage="1" sqref="E10:E17 E19:E87">
      <formula1>$BE$10:$BE$14</formula1>
    </dataValidation>
    <dataValidation type="list" allowBlank="1" showInputMessage="1" showErrorMessage="1" sqref="O21:O87 O11:O19">
      <formula1>$BE$16:$BE$18</formula1>
    </dataValidation>
    <dataValidation type="list" allowBlank="1" showInputMessage="1" showErrorMessage="1" sqref="U11:U87 W11:W87">
      <formula1>$BE$40:$BE$42</formula1>
    </dataValidation>
    <dataValidation type="list" allowBlank="1" showInputMessage="1" showErrorMessage="1" sqref="AA11:AA87">
      <formula1>$BE$48:$BE$50</formula1>
    </dataValidation>
    <dataValidation type="list" allowBlank="1" showInputMessage="1" showErrorMessage="1" sqref="AM11:AN11 AD11:AD87 AM28:AN87 AI16:AK16 AL22:AN27 AE16:AG45 AJ17:AK18 AI19:AK26 AM14:AN21 AI27:AI28 AI30:AI45 AJ27:AK87 AJ11:AK15 AA10">
      <formula1>$BE$52:$BE$54</formula1>
    </dataValidation>
    <dataValidation type="list" allowBlank="1" showInputMessage="1" showErrorMessage="1" sqref="AM12:AN13 AL28:AL87 AL11:AL21">
      <formula1>$BE$62:$BE$66</formula1>
    </dataValidation>
    <dataValidation type="list" allowBlank="1" showInputMessage="1" showErrorMessage="1" sqref="AF14:AF15 AF46:AF87 AF11">
      <formula1>$BE$84:$BE$85</formula1>
    </dataValidation>
    <dataValidation type="list" allowBlank="1" showInputMessage="1" showErrorMessage="1" sqref="AF12:AG13 AE46:AE87 AE11:AE15">
      <formula1>$BE$70:$BE$82</formula1>
    </dataValidation>
    <dataValidation type="list" allowBlank="1" showInputMessage="1" showErrorMessage="1" sqref="AG11 AG46:AG87 AG14:AG15 AI11:AI14">
      <formula1>$BE$57:$BE$60</formula1>
    </dataValidation>
    <dataValidation type="list" allowBlank="1" showInputMessage="1" showErrorMessage="1" sqref="P21:P87 P11:P19">
      <formula1>$BE$92:$BE$99</formula1>
    </dataValidation>
    <dataValidation type="list" allowBlank="1" showInputMessage="1" showErrorMessage="1" sqref="Q21:Q87 Q11:Q19">
      <formula1>$BE$101:$BE$107</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87"/>
  <sheetViews>
    <sheetView topLeftCell="S1" workbookViewId="0">
      <selection activeCell="Y121" sqref="Y121"/>
    </sheetView>
  </sheetViews>
  <sheetFormatPr baseColWidth="10" defaultColWidth="12.85546875" defaultRowHeight="15"/>
  <cols>
    <col min="1" max="2" width="12.85546875" style="10"/>
    <col min="3" max="3" width="15.7109375" style="10" customWidth="1"/>
    <col min="4" max="4" width="23.7109375" style="10" customWidth="1"/>
    <col min="5" max="5" width="41.5703125" style="10" customWidth="1"/>
    <col min="6" max="6" width="24.42578125" style="10" customWidth="1"/>
    <col min="7" max="7" width="13.140625" style="10" customWidth="1"/>
    <col min="8" max="8" width="13" style="10" customWidth="1"/>
    <col min="9" max="9" width="19" style="10" customWidth="1"/>
    <col min="10" max="10" width="42" style="10" customWidth="1"/>
    <col min="11" max="11" width="24" style="10" customWidth="1"/>
    <col min="12" max="12" width="20.28515625" style="10" customWidth="1"/>
    <col min="13" max="13" width="15.28515625" style="10" customWidth="1"/>
    <col min="14" max="14" width="15.85546875" style="10" hidden="1" customWidth="1"/>
    <col min="15" max="15" width="17.7109375" style="10" customWidth="1"/>
    <col min="16" max="16" width="14" style="10" customWidth="1"/>
    <col min="17" max="17" width="14.28515625" style="9" customWidth="1"/>
    <col min="18" max="18" width="22.28515625" style="10" customWidth="1"/>
    <col min="19" max="19" width="30.28515625" style="10" customWidth="1"/>
    <col min="20" max="20" width="25" style="10" hidden="1" customWidth="1"/>
    <col min="21" max="21" width="15.5703125" style="10" customWidth="1"/>
    <col min="22" max="22" width="3" style="10" hidden="1" customWidth="1"/>
    <col min="23" max="23" width="13.140625" style="10" customWidth="1"/>
    <col min="24" max="24" width="3.140625" style="10" hidden="1" customWidth="1"/>
    <col min="25" max="25" width="16" style="10" customWidth="1"/>
    <col min="26" max="26" width="4.28515625" style="10" hidden="1" customWidth="1"/>
    <col min="27" max="27" width="16.140625" style="10" customWidth="1"/>
    <col min="28" max="28" width="23.28515625" style="10" customWidth="1"/>
    <col min="29" max="29" width="22.28515625" style="10" customWidth="1"/>
    <col min="30" max="31" width="12.140625" style="10" customWidth="1"/>
    <col min="32" max="32" width="17.28515625" style="10" customWidth="1"/>
    <col min="33" max="33" width="17.7109375" style="10" customWidth="1"/>
    <col min="34" max="34" width="30.710937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64.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ht="75" customHeight="1">
      <c r="A10" s="10">
        <v>1</v>
      </c>
      <c r="B10" s="12" t="s">
        <v>65</v>
      </c>
      <c r="C10" s="12">
        <v>1022</v>
      </c>
      <c r="D10" s="12" t="s">
        <v>264</v>
      </c>
      <c r="E10" s="12" t="s">
        <v>187</v>
      </c>
      <c r="F10" s="12" t="s">
        <v>265</v>
      </c>
      <c r="G10" s="12" t="s">
        <v>266</v>
      </c>
      <c r="H10" s="12" t="s">
        <v>264</v>
      </c>
      <c r="I10" s="14" t="s">
        <v>267</v>
      </c>
      <c r="J10" s="14" t="s">
        <v>268</v>
      </c>
      <c r="K10" s="14" t="s">
        <v>269</v>
      </c>
      <c r="L10" s="14" t="s">
        <v>269</v>
      </c>
      <c r="M10" s="15">
        <v>44188</v>
      </c>
      <c r="N10" s="12"/>
      <c r="O10" s="12" t="s">
        <v>55</v>
      </c>
      <c r="P10" s="12" t="s">
        <v>60</v>
      </c>
      <c r="Q10" s="64" t="s">
        <v>60</v>
      </c>
      <c r="R10" s="12" t="s">
        <v>46</v>
      </c>
      <c r="S10" s="12" t="s">
        <v>61</v>
      </c>
      <c r="T10" s="63"/>
      <c r="U10" s="12" t="s">
        <v>48</v>
      </c>
      <c r="V10" s="63"/>
      <c r="W10" s="12" t="s">
        <v>58</v>
      </c>
      <c r="X10" s="63">
        <f>IF(W10="No Clasificada",5,IF(W10="Bajo",1,IF(W10="Medio",3,IF(W10="Alto",5,))))</f>
        <v>3</v>
      </c>
      <c r="Y10" s="16" t="str">
        <f>IF(Z$10&gt;10,"Alta",IF(Z$10=3,"Baja"))</f>
        <v>Baja</v>
      </c>
      <c r="Z10" s="12">
        <f t="shared" ref="Z10:Z73" si="0">T10+V10+X10</f>
        <v>3</v>
      </c>
      <c r="AA10" s="12" t="s">
        <v>50</v>
      </c>
      <c r="AB10" s="8" t="s">
        <v>270</v>
      </c>
      <c r="AC10" s="14" t="s">
        <v>271</v>
      </c>
      <c r="AD10" s="12" t="s">
        <v>52</v>
      </c>
      <c r="AE10" s="12"/>
      <c r="AF10" s="12"/>
      <c r="AG10" s="12"/>
      <c r="AH10" s="24"/>
      <c r="AI10" s="12"/>
      <c r="AJ10" s="12" t="s">
        <v>53</v>
      </c>
      <c r="AK10" s="12" t="s">
        <v>51</v>
      </c>
      <c r="AL10" s="12" t="s">
        <v>54</v>
      </c>
      <c r="AM10" s="12" t="s">
        <v>51</v>
      </c>
      <c r="AN10" s="12" t="s">
        <v>51</v>
      </c>
      <c r="BE10" s="10" t="s">
        <v>69</v>
      </c>
    </row>
    <row r="11" spans="1:57" ht="105">
      <c r="A11" s="10">
        <v>2</v>
      </c>
      <c r="B11" s="12" t="s">
        <v>65</v>
      </c>
      <c r="C11" s="12">
        <v>1022</v>
      </c>
      <c r="D11" s="12" t="s">
        <v>264</v>
      </c>
      <c r="E11" s="12" t="s">
        <v>187</v>
      </c>
      <c r="F11" s="12" t="s">
        <v>265</v>
      </c>
      <c r="G11" s="12" t="s">
        <v>266</v>
      </c>
      <c r="H11" s="12" t="s">
        <v>264</v>
      </c>
      <c r="I11" s="14" t="s">
        <v>272</v>
      </c>
      <c r="J11" s="14" t="s">
        <v>273</v>
      </c>
      <c r="K11" s="14" t="s">
        <v>269</v>
      </c>
      <c r="L11" s="14" t="s">
        <v>269</v>
      </c>
      <c r="M11" s="15">
        <v>44188</v>
      </c>
      <c r="N11" s="12"/>
      <c r="O11" s="12" t="s">
        <v>55</v>
      </c>
      <c r="P11" s="12" t="s">
        <v>60</v>
      </c>
      <c r="Q11" s="64" t="s">
        <v>60</v>
      </c>
      <c r="R11" s="12" t="s">
        <v>46</v>
      </c>
      <c r="S11" s="12" t="s">
        <v>61</v>
      </c>
      <c r="T11" s="63"/>
      <c r="U11" s="12" t="s">
        <v>48</v>
      </c>
      <c r="V11" s="63"/>
      <c r="W11" s="12" t="s">
        <v>58</v>
      </c>
      <c r="X11" s="63">
        <f>IF(W11="No Clasificada",5,IF(W11="Bajo",1,IF(W11="Medio",3,IF(W11="Alto",5,))))</f>
        <v>3</v>
      </c>
      <c r="Y11" s="16" t="str">
        <f>IF(Z$10&gt;10,"Alta",IF(Z$10=3,"Baja"))</f>
        <v>Baja</v>
      </c>
      <c r="Z11" s="12">
        <f t="shared" si="0"/>
        <v>3</v>
      </c>
      <c r="AA11" s="12" t="s">
        <v>50</v>
      </c>
      <c r="AB11" s="8" t="s">
        <v>270</v>
      </c>
      <c r="AC11" s="14" t="s">
        <v>271</v>
      </c>
      <c r="AD11" s="12" t="s">
        <v>52</v>
      </c>
      <c r="AE11" s="12"/>
      <c r="AF11" s="12"/>
      <c r="AG11" s="12"/>
      <c r="AH11" s="24"/>
      <c r="AI11" s="12"/>
      <c r="AJ11" s="12" t="s">
        <v>53</v>
      </c>
      <c r="AK11" s="12" t="s">
        <v>51</v>
      </c>
      <c r="AL11" s="12" t="s">
        <v>54</v>
      </c>
      <c r="AM11" s="12" t="s">
        <v>51</v>
      </c>
      <c r="AN11" s="12" t="s">
        <v>51</v>
      </c>
      <c r="BE11" s="10" t="s">
        <v>93</v>
      </c>
    </row>
    <row r="12" spans="1:57" ht="105">
      <c r="A12" s="10">
        <v>3</v>
      </c>
      <c r="B12" s="12" t="s">
        <v>65</v>
      </c>
      <c r="C12" s="12">
        <v>1022</v>
      </c>
      <c r="D12" s="12" t="s">
        <v>264</v>
      </c>
      <c r="E12" s="12" t="s">
        <v>187</v>
      </c>
      <c r="F12" s="12" t="s">
        <v>265</v>
      </c>
      <c r="G12" s="12" t="s">
        <v>266</v>
      </c>
      <c r="H12" s="12" t="s">
        <v>264</v>
      </c>
      <c r="I12" s="14" t="s">
        <v>272</v>
      </c>
      <c r="J12" s="14" t="s">
        <v>274</v>
      </c>
      <c r="K12" s="14" t="s">
        <v>269</v>
      </c>
      <c r="L12" s="14" t="s">
        <v>269</v>
      </c>
      <c r="M12" s="15">
        <v>44188</v>
      </c>
      <c r="N12" s="12"/>
      <c r="O12" s="12" t="s">
        <v>55</v>
      </c>
      <c r="P12" s="12" t="s">
        <v>60</v>
      </c>
      <c r="Q12" s="64" t="s">
        <v>60</v>
      </c>
      <c r="R12" s="12" t="s">
        <v>46</v>
      </c>
      <c r="S12" s="12" t="s">
        <v>61</v>
      </c>
      <c r="T12" s="63"/>
      <c r="U12" s="12" t="s">
        <v>48</v>
      </c>
      <c r="V12" s="63"/>
      <c r="W12" s="12" t="s">
        <v>58</v>
      </c>
      <c r="X12" s="63">
        <f t="shared" ref="X12:X75" si="1">IF(W12="No Clasificada",5,IF(W12="Bajo",1,IF(W12="Medio",3,IF(W12="Alto",5,))))</f>
        <v>3</v>
      </c>
      <c r="Y12" s="16" t="str">
        <f t="shared" ref="Y12:Y75" si="2">IF(Z$10&gt;10,"Alta",IF(Z$10=3,"Baja"))</f>
        <v>Baja</v>
      </c>
      <c r="Z12" s="12">
        <f t="shared" si="0"/>
        <v>3</v>
      </c>
      <c r="AA12" s="12" t="s">
        <v>50</v>
      </c>
      <c r="AB12" s="8" t="s">
        <v>270</v>
      </c>
      <c r="AC12" s="14" t="s">
        <v>271</v>
      </c>
      <c r="AD12" s="12" t="s">
        <v>52</v>
      </c>
      <c r="AE12" s="12"/>
      <c r="AF12" s="12"/>
      <c r="AG12" s="12"/>
      <c r="AH12" s="24"/>
      <c r="AI12" s="12"/>
      <c r="AJ12" s="12" t="s">
        <v>53</v>
      </c>
      <c r="AK12" s="12" t="s">
        <v>51</v>
      </c>
      <c r="AL12" s="12" t="s">
        <v>54</v>
      </c>
      <c r="AM12" s="12" t="s">
        <v>51</v>
      </c>
      <c r="AN12" s="12" t="s">
        <v>51</v>
      </c>
      <c r="BE12" s="10" t="s">
        <v>81</v>
      </c>
    </row>
    <row r="13" spans="1:57" ht="48" customHeight="1">
      <c r="A13" s="10">
        <v>4</v>
      </c>
      <c r="B13" s="12" t="s">
        <v>65</v>
      </c>
      <c r="C13" s="12">
        <v>1022</v>
      </c>
      <c r="D13" s="12" t="s">
        <v>264</v>
      </c>
      <c r="E13" s="12" t="s">
        <v>187</v>
      </c>
      <c r="F13" s="12" t="s">
        <v>265</v>
      </c>
      <c r="G13" s="12" t="s">
        <v>266</v>
      </c>
      <c r="H13" s="12" t="s">
        <v>264</v>
      </c>
      <c r="I13" s="14" t="s">
        <v>272</v>
      </c>
      <c r="J13" s="14" t="s">
        <v>275</v>
      </c>
      <c r="K13" s="14" t="s">
        <v>269</v>
      </c>
      <c r="L13" s="14" t="s">
        <v>269</v>
      </c>
      <c r="M13" s="15">
        <v>44188</v>
      </c>
      <c r="N13" s="25"/>
      <c r="O13" s="12" t="s">
        <v>55</v>
      </c>
      <c r="P13" s="12" t="s">
        <v>60</v>
      </c>
      <c r="Q13" s="64" t="s">
        <v>60</v>
      </c>
      <c r="R13" s="12" t="s">
        <v>46</v>
      </c>
      <c r="S13" s="12" t="s">
        <v>61</v>
      </c>
      <c r="T13" s="63"/>
      <c r="U13" s="12" t="s">
        <v>48</v>
      </c>
      <c r="V13" s="63"/>
      <c r="W13" s="12" t="s">
        <v>58</v>
      </c>
      <c r="X13" s="63">
        <f t="shared" si="1"/>
        <v>3</v>
      </c>
      <c r="Y13" s="16" t="str">
        <f t="shared" si="2"/>
        <v>Baja</v>
      </c>
      <c r="Z13" s="12">
        <f t="shared" si="0"/>
        <v>3</v>
      </c>
      <c r="AA13" s="12" t="s">
        <v>50</v>
      </c>
      <c r="AB13" s="8" t="s">
        <v>270</v>
      </c>
      <c r="AC13" s="14" t="s">
        <v>271</v>
      </c>
      <c r="AD13" s="12" t="s">
        <v>52</v>
      </c>
      <c r="AE13" s="12"/>
      <c r="AF13" s="12"/>
      <c r="AG13" s="25"/>
      <c r="AH13" s="24"/>
      <c r="AI13" s="12"/>
      <c r="AJ13" s="12" t="s">
        <v>53</v>
      </c>
      <c r="AK13" s="12" t="s">
        <v>51</v>
      </c>
      <c r="AL13" s="12" t="s">
        <v>54</v>
      </c>
      <c r="AM13" s="12" t="s">
        <v>51</v>
      </c>
      <c r="AN13" s="12" t="s">
        <v>51</v>
      </c>
      <c r="BE13" s="10" t="s">
        <v>76</v>
      </c>
    </row>
    <row r="14" spans="1:57" ht="57" customHeight="1">
      <c r="A14" s="10">
        <v>5</v>
      </c>
      <c r="B14" s="12" t="s">
        <v>65</v>
      </c>
      <c r="C14" s="12">
        <v>1022</v>
      </c>
      <c r="D14" s="12" t="s">
        <v>264</v>
      </c>
      <c r="E14" s="12" t="s">
        <v>187</v>
      </c>
      <c r="F14" s="12" t="s">
        <v>265</v>
      </c>
      <c r="G14" s="12" t="s">
        <v>266</v>
      </c>
      <c r="H14" s="12" t="s">
        <v>264</v>
      </c>
      <c r="I14" s="14" t="s">
        <v>272</v>
      </c>
      <c r="J14" s="14" t="s">
        <v>276</v>
      </c>
      <c r="K14" s="14" t="s">
        <v>269</v>
      </c>
      <c r="L14" s="14" t="s">
        <v>269</v>
      </c>
      <c r="M14" s="15">
        <v>44188</v>
      </c>
      <c r="N14" s="25"/>
      <c r="O14" s="12" t="s">
        <v>55</v>
      </c>
      <c r="P14" s="12" t="s">
        <v>60</v>
      </c>
      <c r="Q14" s="64" t="s">
        <v>60</v>
      </c>
      <c r="R14" s="12" t="s">
        <v>46</v>
      </c>
      <c r="S14" s="12" t="s">
        <v>61</v>
      </c>
      <c r="T14" s="63"/>
      <c r="U14" s="12" t="s">
        <v>48</v>
      </c>
      <c r="V14" s="63"/>
      <c r="W14" s="12" t="s">
        <v>58</v>
      </c>
      <c r="X14" s="63">
        <f t="shared" si="1"/>
        <v>3</v>
      </c>
      <c r="Y14" s="16" t="str">
        <f t="shared" si="2"/>
        <v>Baja</v>
      </c>
      <c r="Z14" s="12">
        <f t="shared" si="0"/>
        <v>3</v>
      </c>
      <c r="AA14" s="12" t="s">
        <v>50</v>
      </c>
      <c r="AB14" s="8" t="s">
        <v>270</v>
      </c>
      <c r="AC14" s="14" t="s">
        <v>271</v>
      </c>
      <c r="AD14" s="12" t="s">
        <v>52</v>
      </c>
      <c r="AE14" s="12"/>
      <c r="AF14" s="12"/>
      <c r="AG14" s="25"/>
      <c r="AH14" s="24"/>
      <c r="AI14" s="12"/>
      <c r="AJ14" s="12" t="s">
        <v>53</v>
      </c>
      <c r="AK14" s="12" t="s">
        <v>51</v>
      </c>
      <c r="AL14" s="12" t="s">
        <v>54</v>
      </c>
      <c r="AM14" s="12" t="s">
        <v>51</v>
      </c>
      <c r="AN14" s="12" t="s">
        <v>51</v>
      </c>
      <c r="BE14" s="10" t="s">
        <v>84</v>
      </c>
    </row>
    <row r="15" spans="1:57" ht="105">
      <c r="A15" s="10">
        <v>6</v>
      </c>
      <c r="B15" s="12" t="s">
        <v>65</v>
      </c>
      <c r="C15" s="12">
        <v>1022</v>
      </c>
      <c r="D15" s="12" t="s">
        <v>264</v>
      </c>
      <c r="E15" s="12" t="s">
        <v>187</v>
      </c>
      <c r="F15" s="12" t="s">
        <v>265</v>
      </c>
      <c r="G15" s="12" t="s">
        <v>266</v>
      </c>
      <c r="H15" s="12" t="s">
        <v>264</v>
      </c>
      <c r="I15" s="14" t="s">
        <v>272</v>
      </c>
      <c r="J15" s="14" t="s">
        <v>277</v>
      </c>
      <c r="K15" s="14" t="s">
        <v>269</v>
      </c>
      <c r="L15" s="14" t="s">
        <v>269</v>
      </c>
      <c r="M15" s="15">
        <v>44188</v>
      </c>
      <c r="N15" s="12"/>
      <c r="O15" s="12" t="s">
        <v>55</v>
      </c>
      <c r="P15" s="12" t="s">
        <v>60</v>
      </c>
      <c r="Q15" s="64" t="s">
        <v>60</v>
      </c>
      <c r="R15" s="12" t="s">
        <v>46</v>
      </c>
      <c r="S15" s="12" t="s">
        <v>61</v>
      </c>
      <c r="T15" s="63"/>
      <c r="U15" s="12" t="s">
        <v>48</v>
      </c>
      <c r="V15" s="63"/>
      <c r="W15" s="12" t="s">
        <v>58</v>
      </c>
      <c r="X15" s="63">
        <f t="shared" si="1"/>
        <v>3</v>
      </c>
      <c r="Y15" s="16" t="str">
        <f t="shared" si="2"/>
        <v>Baja</v>
      </c>
      <c r="Z15" s="12">
        <f t="shared" si="0"/>
        <v>3</v>
      </c>
      <c r="AA15" s="12" t="s">
        <v>50</v>
      </c>
      <c r="AB15" s="8" t="s">
        <v>270</v>
      </c>
      <c r="AC15" s="14" t="s">
        <v>271</v>
      </c>
      <c r="AD15" s="12" t="s">
        <v>52</v>
      </c>
      <c r="AE15" s="12"/>
      <c r="AF15" s="12"/>
      <c r="AG15" s="12"/>
      <c r="AH15" s="15"/>
      <c r="AI15" s="12"/>
      <c r="AJ15" s="12" t="s">
        <v>53</v>
      </c>
      <c r="AK15" s="12" t="s">
        <v>51</v>
      </c>
      <c r="AL15" s="12" t="s">
        <v>54</v>
      </c>
      <c r="AM15" s="12" t="s">
        <v>51</v>
      </c>
      <c r="AN15" s="12" t="s">
        <v>51</v>
      </c>
    </row>
    <row r="16" spans="1:57" ht="105">
      <c r="A16" s="10">
        <v>7</v>
      </c>
      <c r="B16" s="12" t="s">
        <v>65</v>
      </c>
      <c r="C16" s="12">
        <v>1022</v>
      </c>
      <c r="D16" s="12" t="s">
        <v>264</v>
      </c>
      <c r="E16" s="12" t="s">
        <v>187</v>
      </c>
      <c r="F16" s="12" t="s">
        <v>265</v>
      </c>
      <c r="G16" s="12" t="s">
        <v>266</v>
      </c>
      <c r="H16" s="12" t="s">
        <v>264</v>
      </c>
      <c r="I16" s="14" t="s">
        <v>272</v>
      </c>
      <c r="J16" s="14" t="s">
        <v>278</v>
      </c>
      <c r="K16" s="14" t="s">
        <v>269</v>
      </c>
      <c r="L16" s="14" t="s">
        <v>269</v>
      </c>
      <c r="M16" s="15">
        <v>44188</v>
      </c>
      <c r="N16" s="12"/>
      <c r="O16" s="12" t="s">
        <v>55</v>
      </c>
      <c r="P16" s="12" t="s">
        <v>60</v>
      </c>
      <c r="Q16" s="64" t="s">
        <v>60</v>
      </c>
      <c r="R16" s="12" t="s">
        <v>46</v>
      </c>
      <c r="S16" s="12" t="s">
        <v>61</v>
      </c>
      <c r="T16" s="63"/>
      <c r="U16" s="12" t="s">
        <v>48</v>
      </c>
      <c r="V16" s="63"/>
      <c r="W16" s="12" t="s">
        <v>58</v>
      </c>
      <c r="X16" s="63">
        <f t="shared" si="1"/>
        <v>3</v>
      </c>
      <c r="Y16" s="16" t="str">
        <f t="shared" si="2"/>
        <v>Baja</v>
      </c>
      <c r="Z16" s="12">
        <f t="shared" si="0"/>
        <v>3</v>
      </c>
      <c r="AA16" s="12" t="s">
        <v>50</v>
      </c>
      <c r="AB16" s="8" t="s">
        <v>270</v>
      </c>
      <c r="AC16" s="14" t="s">
        <v>271</v>
      </c>
      <c r="AD16" s="12" t="s">
        <v>52</v>
      </c>
      <c r="AE16" s="12"/>
      <c r="AF16" s="12"/>
      <c r="AG16" s="12"/>
      <c r="AH16" s="15"/>
      <c r="AI16" s="12"/>
      <c r="AJ16" s="12" t="s">
        <v>53</v>
      </c>
      <c r="AK16" s="12" t="s">
        <v>51</v>
      </c>
      <c r="AL16" s="12" t="s">
        <v>54</v>
      </c>
      <c r="AM16" s="12" t="s">
        <v>51</v>
      </c>
      <c r="AN16" s="12" t="s">
        <v>51</v>
      </c>
      <c r="BE16" s="10" t="s">
        <v>43</v>
      </c>
    </row>
    <row r="17" spans="1:57" ht="105">
      <c r="A17" s="10">
        <v>8</v>
      </c>
      <c r="B17" s="12" t="s">
        <v>65</v>
      </c>
      <c r="C17" s="12">
        <v>1022</v>
      </c>
      <c r="D17" s="12" t="s">
        <v>264</v>
      </c>
      <c r="E17" s="12" t="s">
        <v>187</v>
      </c>
      <c r="F17" s="12" t="s">
        <v>265</v>
      </c>
      <c r="G17" s="12" t="s">
        <v>266</v>
      </c>
      <c r="H17" s="12" t="s">
        <v>264</v>
      </c>
      <c r="I17" s="14" t="s">
        <v>272</v>
      </c>
      <c r="J17" s="14" t="s">
        <v>279</v>
      </c>
      <c r="K17" s="14" t="s">
        <v>269</v>
      </c>
      <c r="L17" s="14" t="s">
        <v>269</v>
      </c>
      <c r="M17" s="15">
        <v>44188</v>
      </c>
      <c r="N17" s="12"/>
      <c r="O17" s="12" t="s">
        <v>55</v>
      </c>
      <c r="P17" s="12" t="s">
        <v>60</v>
      </c>
      <c r="Q17" s="64" t="s">
        <v>60</v>
      </c>
      <c r="R17" s="12" t="s">
        <v>46</v>
      </c>
      <c r="S17" s="12" t="s">
        <v>61</v>
      </c>
      <c r="T17" s="63"/>
      <c r="U17" s="12" t="s">
        <v>48</v>
      </c>
      <c r="V17" s="63"/>
      <c r="W17" s="12" t="s">
        <v>58</v>
      </c>
      <c r="X17" s="63">
        <f t="shared" si="1"/>
        <v>3</v>
      </c>
      <c r="Y17" s="16" t="str">
        <f t="shared" si="2"/>
        <v>Baja</v>
      </c>
      <c r="Z17" s="12">
        <f t="shared" si="0"/>
        <v>3</v>
      </c>
      <c r="AA17" s="12" t="s">
        <v>50</v>
      </c>
      <c r="AB17" s="8" t="s">
        <v>270</v>
      </c>
      <c r="AC17" s="14" t="s">
        <v>271</v>
      </c>
      <c r="AD17" s="12" t="s">
        <v>52</v>
      </c>
      <c r="AE17" s="12"/>
      <c r="AF17" s="12"/>
      <c r="AG17" s="12"/>
      <c r="AH17" s="15"/>
      <c r="AI17" s="12"/>
      <c r="AJ17" s="12" t="s">
        <v>53</v>
      </c>
      <c r="AK17" s="12" t="s">
        <v>51</v>
      </c>
      <c r="AL17" s="12" t="s">
        <v>54</v>
      </c>
      <c r="AM17" s="12" t="s">
        <v>51</v>
      </c>
      <c r="AN17" s="12" t="s">
        <v>51</v>
      </c>
      <c r="BE17" s="10" t="s">
        <v>59</v>
      </c>
    </row>
    <row r="18" spans="1:57" ht="105">
      <c r="A18" s="10">
        <v>9</v>
      </c>
      <c r="B18" s="12" t="s">
        <v>65</v>
      </c>
      <c r="C18" s="12">
        <v>1022</v>
      </c>
      <c r="D18" s="12" t="s">
        <v>264</v>
      </c>
      <c r="E18" s="12" t="s">
        <v>187</v>
      </c>
      <c r="F18" s="12" t="s">
        <v>265</v>
      </c>
      <c r="G18" s="12" t="s">
        <v>266</v>
      </c>
      <c r="H18" s="12" t="s">
        <v>264</v>
      </c>
      <c r="I18" s="14" t="s">
        <v>272</v>
      </c>
      <c r="J18" s="14" t="s">
        <v>280</v>
      </c>
      <c r="K18" s="14" t="s">
        <v>269</v>
      </c>
      <c r="L18" s="14" t="s">
        <v>269</v>
      </c>
      <c r="M18" s="15">
        <v>44188</v>
      </c>
      <c r="N18" s="12"/>
      <c r="O18" s="12" t="s">
        <v>55</v>
      </c>
      <c r="P18" s="12" t="s">
        <v>60</v>
      </c>
      <c r="Q18" s="64" t="s">
        <v>60</v>
      </c>
      <c r="R18" s="12" t="s">
        <v>46</v>
      </c>
      <c r="S18" s="12" t="s">
        <v>61</v>
      </c>
      <c r="T18" s="63"/>
      <c r="U18" s="12" t="s">
        <v>48</v>
      </c>
      <c r="V18" s="63"/>
      <c r="W18" s="12" t="s">
        <v>58</v>
      </c>
      <c r="X18" s="63">
        <f t="shared" si="1"/>
        <v>3</v>
      </c>
      <c r="Y18" s="16" t="str">
        <f t="shared" si="2"/>
        <v>Baja</v>
      </c>
      <c r="Z18" s="12">
        <f t="shared" si="0"/>
        <v>3</v>
      </c>
      <c r="AA18" s="12" t="s">
        <v>50</v>
      </c>
      <c r="AB18" s="8" t="s">
        <v>270</v>
      </c>
      <c r="AC18" s="14" t="s">
        <v>271</v>
      </c>
      <c r="AD18" s="12" t="s">
        <v>52</v>
      </c>
      <c r="AE18" s="12"/>
      <c r="AF18" s="12"/>
      <c r="AG18" s="12"/>
      <c r="AH18" s="15"/>
      <c r="AI18" s="12"/>
      <c r="AJ18" s="12" t="s">
        <v>53</v>
      </c>
      <c r="AK18" s="12" t="s">
        <v>51</v>
      </c>
      <c r="AL18" s="12" t="s">
        <v>54</v>
      </c>
      <c r="AM18" s="12" t="s">
        <v>51</v>
      </c>
      <c r="AN18" s="12" t="s">
        <v>51</v>
      </c>
      <c r="BE18" s="10" t="s">
        <v>55</v>
      </c>
    </row>
    <row r="19" spans="1:57" ht="105">
      <c r="A19" s="10">
        <v>10</v>
      </c>
      <c r="B19" s="12" t="s">
        <v>65</v>
      </c>
      <c r="C19" s="12">
        <v>1022</v>
      </c>
      <c r="D19" s="12" t="s">
        <v>264</v>
      </c>
      <c r="E19" s="12" t="s">
        <v>187</v>
      </c>
      <c r="F19" s="12" t="s">
        <v>265</v>
      </c>
      <c r="G19" s="12" t="s">
        <v>266</v>
      </c>
      <c r="H19" s="12" t="s">
        <v>264</v>
      </c>
      <c r="I19" s="14" t="s">
        <v>272</v>
      </c>
      <c r="J19" s="14" t="s">
        <v>281</v>
      </c>
      <c r="K19" s="14" t="s">
        <v>269</v>
      </c>
      <c r="L19" s="14" t="s">
        <v>269</v>
      </c>
      <c r="M19" s="15">
        <v>44188</v>
      </c>
      <c r="N19" s="12"/>
      <c r="O19" s="12" t="s">
        <v>55</v>
      </c>
      <c r="P19" s="12" t="s">
        <v>60</v>
      </c>
      <c r="Q19" s="64" t="s">
        <v>60</v>
      </c>
      <c r="R19" s="12" t="s">
        <v>46</v>
      </c>
      <c r="S19" s="12" t="s">
        <v>61</v>
      </c>
      <c r="T19" s="63"/>
      <c r="U19" s="12" t="s">
        <v>48</v>
      </c>
      <c r="V19" s="63"/>
      <c r="W19" s="12" t="s">
        <v>58</v>
      </c>
      <c r="X19" s="63">
        <f t="shared" si="1"/>
        <v>3</v>
      </c>
      <c r="Y19" s="16" t="str">
        <f t="shared" si="2"/>
        <v>Baja</v>
      </c>
      <c r="Z19" s="12">
        <f t="shared" si="0"/>
        <v>3</v>
      </c>
      <c r="AA19" s="12" t="s">
        <v>50</v>
      </c>
      <c r="AB19" s="8" t="s">
        <v>270</v>
      </c>
      <c r="AC19" s="14" t="s">
        <v>271</v>
      </c>
      <c r="AD19" s="12" t="s">
        <v>52</v>
      </c>
      <c r="AE19" s="12"/>
      <c r="AF19" s="12"/>
      <c r="AG19" s="12"/>
      <c r="AH19" s="15"/>
      <c r="AI19" s="12"/>
      <c r="AJ19" s="12" t="s">
        <v>53</v>
      </c>
      <c r="AK19" s="12" t="s">
        <v>51</v>
      </c>
      <c r="AL19" s="12" t="s">
        <v>54</v>
      </c>
      <c r="AM19" s="12" t="s">
        <v>51</v>
      </c>
      <c r="AN19" s="12" t="s">
        <v>51</v>
      </c>
    </row>
    <row r="20" spans="1:57" ht="105">
      <c r="A20" s="10">
        <v>11</v>
      </c>
      <c r="B20" s="12" t="s">
        <v>65</v>
      </c>
      <c r="C20" s="12">
        <v>1022</v>
      </c>
      <c r="D20" s="12" t="s">
        <v>264</v>
      </c>
      <c r="E20" s="12" t="s">
        <v>187</v>
      </c>
      <c r="F20" s="12" t="s">
        <v>265</v>
      </c>
      <c r="G20" s="12" t="s">
        <v>266</v>
      </c>
      <c r="H20" s="12" t="s">
        <v>264</v>
      </c>
      <c r="I20" s="14" t="s">
        <v>272</v>
      </c>
      <c r="J20" s="14" t="s">
        <v>282</v>
      </c>
      <c r="K20" s="14" t="s">
        <v>269</v>
      </c>
      <c r="L20" s="14" t="s">
        <v>269</v>
      </c>
      <c r="M20" s="15">
        <v>44188</v>
      </c>
      <c r="N20" s="12"/>
      <c r="O20" s="12" t="s">
        <v>55</v>
      </c>
      <c r="P20" s="12" t="s">
        <v>60</v>
      </c>
      <c r="Q20" s="64" t="s">
        <v>60</v>
      </c>
      <c r="R20" s="12" t="s">
        <v>46</v>
      </c>
      <c r="S20" s="12" t="s">
        <v>61</v>
      </c>
      <c r="T20" s="63"/>
      <c r="U20" s="12" t="s">
        <v>48</v>
      </c>
      <c r="V20" s="63"/>
      <c r="W20" s="12" t="s">
        <v>58</v>
      </c>
      <c r="X20" s="63">
        <f t="shared" si="1"/>
        <v>3</v>
      </c>
      <c r="Y20" s="16" t="str">
        <f t="shared" si="2"/>
        <v>Baja</v>
      </c>
      <c r="Z20" s="12">
        <f t="shared" si="0"/>
        <v>3</v>
      </c>
      <c r="AA20" s="12" t="s">
        <v>50</v>
      </c>
      <c r="AB20" s="8" t="s">
        <v>270</v>
      </c>
      <c r="AC20" s="14" t="s">
        <v>271</v>
      </c>
      <c r="AD20" s="12" t="s">
        <v>52</v>
      </c>
      <c r="AE20" s="12"/>
      <c r="AF20" s="12"/>
      <c r="AG20" s="12"/>
      <c r="AH20" s="15"/>
      <c r="AI20" s="12"/>
      <c r="AJ20" s="12" t="s">
        <v>53</v>
      </c>
      <c r="AK20" s="12" t="s">
        <v>51</v>
      </c>
      <c r="AL20" s="12" t="s">
        <v>54</v>
      </c>
      <c r="AM20" s="12" t="s">
        <v>51</v>
      </c>
      <c r="AN20" s="12" t="s">
        <v>51</v>
      </c>
      <c r="BE20" s="10" t="s">
        <v>94</v>
      </c>
    </row>
    <row r="21" spans="1:57" ht="105">
      <c r="A21" s="10">
        <v>12</v>
      </c>
      <c r="B21" s="12" t="s">
        <v>65</v>
      </c>
      <c r="C21" s="12">
        <v>1022</v>
      </c>
      <c r="D21" s="12" t="s">
        <v>264</v>
      </c>
      <c r="E21" s="12" t="s">
        <v>187</v>
      </c>
      <c r="F21" s="12" t="s">
        <v>265</v>
      </c>
      <c r="G21" s="12" t="s">
        <v>266</v>
      </c>
      <c r="H21" s="12" t="s">
        <v>264</v>
      </c>
      <c r="I21" s="14" t="s">
        <v>272</v>
      </c>
      <c r="J21" s="14" t="s">
        <v>283</v>
      </c>
      <c r="K21" s="14" t="s">
        <v>269</v>
      </c>
      <c r="L21" s="14" t="s">
        <v>269</v>
      </c>
      <c r="M21" s="15">
        <v>44188</v>
      </c>
      <c r="N21" s="12"/>
      <c r="O21" s="12" t="s">
        <v>55</v>
      </c>
      <c r="P21" s="12" t="s">
        <v>60</v>
      </c>
      <c r="Q21" s="64" t="s">
        <v>60</v>
      </c>
      <c r="R21" s="12" t="s">
        <v>46</v>
      </c>
      <c r="S21" s="12" t="s">
        <v>61</v>
      </c>
      <c r="T21" s="63"/>
      <c r="U21" s="12" t="s">
        <v>48</v>
      </c>
      <c r="V21" s="63"/>
      <c r="W21" s="12" t="s">
        <v>58</v>
      </c>
      <c r="X21" s="63">
        <f t="shared" si="1"/>
        <v>3</v>
      </c>
      <c r="Y21" s="16" t="str">
        <f t="shared" si="2"/>
        <v>Baja</v>
      </c>
      <c r="Z21" s="12">
        <f t="shared" si="0"/>
        <v>3</v>
      </c>
      <c r="AA21" s="12" t="s">
        <v>50</v>
      </c>
      <c r="AB21" s="8" t="s">
        <v>270</v>
      </c>
      <c r="AC21" s="14" t="s">
        <v>271</v>
      </c>
      <c r="AD21" s="12" t="s">
        <v>52</v>
      </c>
      <c r="AE21" s="12"/>
      <c r="AF21" s="12"/>
      <c r="AG21" s="12"/>
      <c r="AH21" s="15"/>
      <c r="AI21" s="12"/>
      <c r="AJ21" s="12" t="s">
        <v>53</v>
      </c>
      <c r="AK21" s="12" t="s">
        <v>51</v>
      </c>
      <c r="AL21" s="12" t="s">
        <v>54</v>
      </c>
      <c r="AM21" s="12" t="s">
        <v>51</v>
      </c>
      <c r="AN21" s="12" t="s">
        <v>51</v>
      </c>
      <c r="BE21" s="10" t="s">
        <v>95</v>
      </c>
    </row>
    <row r="22" spans="1:57" ht="105">
      <c r="A22" s="10">
        <v>13</v>
      </c>
      <c r="B22" s="12" t="s">
        <v>65</v>
      </c>
      <c r="C22" s="12">
        <v>1022</v>
      </c>
      <c r="D22" s="12" t="s">
        <v>264</v>
      </c>
      <c r="E22" s="12" t="s">
        <v>187</v>
      </c>
      <c r="F22" s="12" t="s">
        <v>265</v>
      </c>
      <c r="G22" s="12" t="s">
        <v>266</v>
      </c>
      <c r="H22" s="12" t="s">
        <v>264</v>
      </c>
      <c r="I22" s="14" t="s">
        <v>272</v>
      </c>
      <c r="J22" s="14" t="s">
        <v>284</v>
      </c>
      <c r="K22" s="14" t="s">
        <v>269</v>
      </c>
      <c r="L22" s="14" t="s">
        <v>269</v>
      </c>
      <c r="M22" s="15">
        <v>44188</v>
      </c>
      <c r="N22" s="12"/>
      <c r="O22" s="12" t="s">
        <v>55</v>
      </c>
      <c r="P22" s="12" t="s">
        <v>60</v>
      </c>
      <c r="Q22" s="64" t="s">
        <v>60</v>
      </c>
      <c r="R22" s="12" t="s">
        <v>46</v>
      </c>
      <c r="S22" s="12" t="s">
        <v>61</v>
      </c>
      <c r="T22" s="63"/>
      <c r="U22" s="12" t="s">
        <v>48</v>
      </c>
      <c r="V22" s="63"/>
      <c r="W22" s="12" t="s">
        <v>58</v>
      </c>
      <c r="X22" s="63">
        <f t="shared" si="1"/>
        <v>3</v>
      </c>
      <c r="Y22" s="16" t="str">
        <f t="shared" si="2"/>
        <v>Baja</v>
      </c>
      <c r="Z22" s="12">
        <f t="shared" si="0"/>
        <v>3</v>
      </c>
      <c r="AA22" s="12" t="s">
        <v>50</v>
      </c>
      <c r="AB22" s="8" t="s">
        <v>270</v>
      </c>
      <c r="AC22" s="14" t="s">
        <v>271</v>
      </c>
      <c r="AD22" s="12" t="s">
        <v>52</v>
      </c>
      <c r="AE22" s="12"/>
      <c r="AF22" s="12"/>
      <c r="AG22" s="12"/>
      <c r="AH22" s="15"/>
      <c r="AI22" s="12"/>
      <c r="AJ22" s="12" t="s">
        <v>53</v>
      </c>
      <c r="AK22" s="12" t="s">
        <v>51</v>
      </c>
      <c r="AL22" s="12" t="s">
        <v>54</v>
      </c>
      <c r="AM22" s="12" t="s">
        <v>51</v>
      </c>
      <c r="AN22" s="12" t="s">
        <v>51</v>
      </c>
      <c r="BE22" s="10" t="s">
        <v>96</v>
      </c>
    </row>
    <row r="23" spans="1:57" ht="105">
      <c r="A23" s="10">
        <v>14</v>
      </c>
      <c r="B23" s="12" t="s">
        <v>65</v>
      </c>
      <c r="C23" s="12">
        <v>1022</v>
      </c>
      <c r="D23" s="12" t="s">
        <v>264</v>
      </c>
      <c r="E23" s="12" t="s">
        <v>187</v>
      </c>
      <c r="F23" s="12" t="s">
        <v>265</v>
      </c>
      <c r="G23" s="12" t="s">
        <v>266</v>
      </c>
      <c r="H23" s="12" t="s">
        <v>264</v>
      </c>
      <c r="I23" s="14" t="s">
        <v>272</v>
      </c>
      <c r="J23" s="14" t="s">
        <v>285</v>
      </c>
      <c r="K23" s="14" t="s">
        <v>269</v>
      </c>
      <c r="L23" s="14" t="s">
        <v>269</v>
      </c>
      <c r="M23" s="15">
        <v>44188</v>
      </c>
      <c r="N23" s="12"/>
      <c r="O23" s="12" t="s">
        <v>55</v>
      </c>
      <c r="P23" s="12" t="s">
        <v>60</v>
      </c>
      <c r="Q23" s="64" t="s">
        <v>60</v>
      </c>
      <c r="R23" s="12" t="s">
        <v>46</v>
      </c>
      <c r="S23" s="12" t="s">
        <v>61</v>
      </c>
      <c r="T23" s="63"/>
      <c r="U23" s="12" t="s">
        <v>48</v>
      </c>
      <c r="V23" s="63"/>
      <c r="W23" s="12" t="s">
        <v>58</v>
      </c>
      <c r="X23" s="63">
        <f t="shared" si="1"/>
        <v>3</v>
      </c>
      <c r="Y23" s="16" t="str">
        <f t="shared" si="2"/>
        <v>Baja</v>
      </c>
      <c r="Z23" s="12">
        <f t="shared" si="0"/>
        <v>3</v>
      </c>
      <c r="AA23" s="12" t="s">
        <v>50</v>
      </c>
      <c r="AB23" s="8" t="s">
        <v>270</v>
      </c>
      <c r="AC23" s="14" t="s">
        <v>271</v>
      </c>
      <c r="AD23" s="12" t="s">
        <v>52</v>
      </c>
      <c r="AE23" s="12"/>
      <c r="AF23" s="12"/>
      <c r="AG23" s="12"/>
      <c r="AH23" s="15"/>
      <c r="AI23" s="12"/>
      <c r="AJ23" s="12" t="s">
        <v>53</v>
      </c>
      <c r="AK23" s="12" t="s">
        <v>51</v>
      </c>
      <c r="AL23" s="12" t="s">
        <v>54</v>
      </c>
      <c r="AM23" s="12" t="s">
        <v>51</v>
      </c>
      <c r="AN23" s="12" t="s">
        <v>51</v>
      </c>
      <c r="BE23" s="10" t="s">
        <v>97</v>
      </c>
    </row>
    <row r="24" spans="1:57" ht="105">
      <c r="A24" s="10">
        <v>15</v>
      </c>
      <c r="B24" s="12" t="s">
        <v>65</v>
      </c>
      <c r="C24" s="12">
        <v>1022</v>
      </c>
      <c r="D24" s="12" t="s">
        <v>264</v>
      </c>
      <c r="E24" s="12" t="s">
        <v>187</v>
      </c>
      <c r="F24" s="12" t="s">
        <v>265</v>
      </c>
      <c r="G24" s="12" t="s">
        <v>266</v>
      </c>
      <c r="H24" s="12" t="s">
        <v>264</v>
      </c>
      <c r="I24" s="14" t="s">
        <v>272</v>
      </c>
      <c r="J24" s="14" t="s">
        <v>286</v>
      </c>
      <c r="K24" s="14" t="s">
        <v>269</v>
      </c>
      <c r="L24" s="14" t="s">
        <v>269</v>
      </c>
      <c r="M24" s="15">
        <v>44188</v>
      </c>
      <c r="N24" s="12"/>
      <c r="O24" s="12" t="s">
        <v>55</v>
      </c>
      <c r="P24" s="12" t="s">
        <v>60</v>
      </c>
      <c r="Q24" s="64" t="s">
        <v>60</v>
      </c>
      <c r="R24" s="12" t="s">
        <v>46</v>
      </c>
      <c r="S24" s="12" t="s">
        <v>61</v>
      </c>
      <c r="T24" s="63"/>
      <c r="U24" s="12" t="s">
        <v>48</v>
      </c>
      <c r="V24" s="63"/>
      <c r="W24" s="12" t="s">
        <v>58</v>
      </c>
      <c r="X24" s="63">
        <f t="shared" si="1"/>
        <v>3</v>
      </c>
      <c r="Y24" s="16" t="str">
        <f t="shared" si="2"/>
        <v>Baja</v>
      </c>
      <c r="Z24" s="12">
        <f t="shared" si="0"/>
        <v>3</v>
      </c>
      <c r="AA24" s="12" t="s">
        <v>50</v>
      </c>
      <c r="AB24" s="8" t="s">
        <v>270</v>
      </c>
      <c r="AC24" s="14" t="s">
        <v>271</v>
      </c>
      <c r="AD24" s="12" t="s">
        <v>52</v>
      </c>
      <c r="AE24" s="12"/>
      <c r="AF24" s="12"/>
      <c r="AG24" s="12"/>
      <c r="AH24" s="15"/>
      <c r="AI24" s="12"/>
      <c r="AJ24" s="12" t="s">
        <v>53</v>
      </c>
      <c r="AK24" s="12" t="s">
        <v>51</v>
      </c>
      <c r="AL24" s="12" t="s">
        <v>54</v>
      </c>
      <c r="AM24" s="12" t="s">
        <v>51</v>
      </c>
      <c r="AN24" s="12" t="s">
        <v>51</v>
      </c>
      <c r="BE24" s="10" t="s">
        <v>98</v>
      </c>
    </row>
    <row r="25" spans="1:57" ht="105">
      <c r="A25" s="10">
        <v>16</v>
      </c>
      <c r="B25" s="12" t="s">
        <v>65</v>
      </c>
      <c r="C25" s="12">
        <v>1022</v>
      </c>
      <c r="D25" s="12" t="s">
        <v>264</v>
      </c>
      <c r="E25" s="12" t="s">
        <v>187</v>
      </c>
      <c r="F25" s="12" t="s">
        <v>265</v>
      </c>
      <c r="G25" s="12" t="s">
        <v>266</v>
      </c>
      <c r="H25" s="12" t="s">
        <v>264</v>
      </c>
      <c r="I25" s="14" t="s">
        <v>272</v>
      </c>
      <c r="J25" s="14" t="s">
        <v>287</v>
      </c>
      <c r="K25" s="14" t="s">
        <v>269</v>
      </c>
      <c r="L25" s="14" t="s">
        <v>269</v>
      </c>
      <c r="M25" s="15">
        <v>44188</v>
      </c>
      <c r="N25" s="12"/>
      <c r="O25" s="12" t="s">
        <v>55</v>
      </c>
      <c r="P25" s="12" t="s">
        <v>60</v>
      </c>
      <c r="Q25" s="64" t="s">
        <v>60</v>
      </c>
      <c r="R25" s="12" t="s">
        <v>46</v>
      </c>
      <c r="S25" s="12" t="s">
        <v>61</v>
      </c>
      <c r="T25" s="63"/>
      <c r="U25" s="12" t="s">
        <v>48</v>
      </c>
      <c r="V25" s="63"/>
      <c r="W25" s="12" t="s">
        <v>58</v>
      </c>
      <c r="X25" s="63">
        <f t="shared" si="1"/>
        <v>3</v>
      </c>
      <c r="Y25" s="16" t="str">
        <f t="shared" si="2"/>
        <v>Baja</v>
      </c>
      <c r="Z25" s="12">
        <f t="shared" si="0"/>
        <v>3</v>
      </c>
      <c r="AA25" s="12" t="s">
        <v>50</v>
      </c>
      <c r="AB25" s="8" t="s">
        <v>270</v>
      </c>
      <c r="AC25" s="14" t="s">
        <v>271</v>
      </c>
      <c r="AD25" s="12" t="s">
        <v>52</v>
      </c>
      <c r="AE25" s="12"/>
      <c r="AF25" s="12"/>
      <c r="AG25" s="12"/>
      <c r="AH25" s="15"/>
      <c r="AI25" s="12"/>
      <c r="AJ25" s="12" t="s">
        <v>53</v>
      </c>
      <c r="AK25" s="12" t="s">
        <v>51</v>
      </c>
      <c r="AL25" s="12" t="s">
        <v>54</v>
      </c>
      <c r="AM25" s="12" t="s">
        <v>51</v>
      </c>
      <c r="AN25" s="12" t="s">
        <v>51</v>
      </c>
      <c r="BE25" s="10" t="s">
        <v>99</v>
      </c>
    </row>
    <row r="26" spans="1:57" ht="105">
      <c r="A26" s="10">
        <v>17</v>
      </c>
      <c r="B26" s="12" t="s">
        <v>65</v>
      </c>
      <c r="C26" s="12">
        <v>1022</v>
      </c>
      <c r="D26" s="12" t="s">
        <v>264</v>
      </c>
      <c r="E26" s="12" t="s">
        <v>187</v>
      </c>
      <c r="F26" s="12" t="s">
        <v>265</v>
      </c>
      <c r="G26" s="12" t="s">
        <v>266</v>
      </c>
      <c r="H26" s="12" t="s">
        <v>264</v>
      </c>
      <c r="I26" s="14" t="s">
        <v>272</v>
      </c>
      <c r="J26" s="14" t="s">
        <v>288</v>
      </c>
      <c r="K26" s="14" t="s">
        <v>269</v>
      </c>
      <c r="L26" s="14" t="s">
        <v>269</v>
      </c>
      <c r="M26" s="15">
        <v>44188</v>
      </c>
      <c r="N26" s="12"/>
      <c r="O26" s="12" t="s">
        <v>55</v>
      </c>
      <c r="P26" s="12" t="s">
        <v>60</v>
      </c>
      <c r="Q26" s="64" t="s">
        <v>60</v>
      </c>
      <c r="R26" s="12" t="s">
        <v>46</v>
      </c>
      <c r="S26" s="12" t="s">
        <v>61</v>
      </c>
      <c r="T26" s="63"/>
      <c r="U26" s="12" t="s">
        <v>48</v>
      </c>
      <c r="V26" s="63"/>
      <c r="W26" s="12" t="s">
        <v>58</v>
      </c>
      <c r="X26" s="63">
        <f t="shared" si="1"/>
        <v>3</v>
      </c>
      <c r="Y26" s="16" t="str">
        <f t="shared" si="2"/>
        <v>Baja</v>
      </c>
      <c r="Z26" s="12">
        <f t="shared" si="0"/>
        <v>3</v>
      </c>
      <c r="AA26" s="12" t="s">
        <v>50</v>
      </c>
      <c r="AB26" s="8" t="s">
        <v>270</v>
      </c>
      <c r="AC26" s="14" t="s">
        <v>271</v>
      </c>
      <c r="AD26" s="12" t="s">
        <v>52</v>
      </c>
      <c r="AE26" s="12"/>
      <c r="AF26" s="12"/>
      <c r="AG26" s="12"/>
      <c r="AH26" s="15"/>
      <c r="AI26" s="12"/>
      <c r="AJ26" s="12" t="s">
        <v>53</v>
      </c>
      <c r="AK26" s="12" t="s">
        <v>51</v>
      </c>
      <c r="AL26" s="12" t="s">
        <v>54</v>
      </c>
      <c r="AM26" s="12" t="s">
        <v>51</v>
      </c>
      <c r="AN26" s="12" t="s">
        <v>51</v>
      </c>
      <c r="BE26" s="10" t="s">
        <v>100</v>
      </c>
    </row>
    <row r="27" spans="1:57" ht="105">
      <c r="A27" s="10">
        <v>18</v>
      </c>
      <c r="B27" s="12" t="s">
        <v>65</v>
      </c>
      <c r="C27" s="12">
        <v>1022</v>
      </c>
      <c r="D27" s="12" t="s">
        <v>264</v>
      </c>
      <c r="E27" s="12" t="s">
        <v>187</v>
      </c>
      <c r="F27" s="12" t="s">
        <v>265</v>
      </c>
      <c r="G27" s="12" t="s">
        <v>266</v>
      </c>
      <c r="H27" s="12" t="s">
        <v>264</v>
      </c>
      <c r="I27" s="14" t="s">
        <v>272</v>
      </c>
      <c r="J27" s="14" t="s">
        <v>289</v>
      </c>
      <c r="K27" s="14" t="s">
        <v>269</v>
      </c>
      <c r="L27" s="14" t="s">
        <v>269</v>
      </c>
      <c r="M27" s="15">
        <v>44188</v>
      </c>
      <c r="N27" s="12"/>
      <c r="O27" s="12" t="s">
        <v>55</v>
      </c>
      <c r="P27" s="12" t="s">
        <v>60</v>
      </c>
      <c r="Q27" s="64" t="s">
        <v>60</v>
      </c>
      <c r="R27" s="12" t="s">
        <v>46</v>
      </c>
      <c r="S27" s="12" t="s">
        <v>61</v>
      </c>
      <c r="T27" s="63"/>
      <c r="U27" s="12" t="s">
        <v>48</v>
      </c>
      <c r="V27" s="63"/>
      <c r="W27" s="12" t="s">
        <v>58</v>
      </c>
      <c r="X27" s="63">
        <f t="shared" si="1"/>
        <v>3</v>
      </c>
      <c r="Y27" s="16" t="str">
        <f t="shared" si="2"/>
        <v>Baja</v>
      </c>
      <c r="Z27" s="12">
        <f t="shared" si="0"/>
        <v>3</v>
      </c>
      <c r="AA27" s="12" t="s">
        <v>50</v>
      </c>
      <c r="AB27" s="8" t="s">
        <v>270</v>
      </c>
      <c r="AC27" s="14" t="s">
        <v>271</v>
      </c>
      <c r="AD27" s="12" t="s">
        <v>52</v>
      </c>
      <c r="AE27" s="12"/>
      <c r="AF27" s="12"/>
      <c r="AG27" s="12"/>
      <c r="AH27" s="15"/>
      <c r="AI27" s="12"/>
      <c r="AJ27" s="12" t="s">
        <v>53</v>
      </c>
      <c r="AK27" s="12" t="s">
        <v>51</v>
      </c>
      <c r="AL27" s="12" t="s">
        <v>54</v>
      </c>
      <c r="AM27" s="12" t="s">
        <v>51</v>
      </c>
      <c r="AN27" s="12" t="s">
        <v>51</v>
      </c>
      <c r="BE27" s="10" t="s">
        <v>101</v>
      </c>
    </row>
    <row r="28" spans="1:57" ht="105">
      <c r="A28" s="10">
        <v>19</v>
      </c>
      <c r="B28" s="12" t="s">
        <v>65</v>
      </c>
      <c r="C28" s="12">
        <v>1022</v>
      </c>
      <c r="D28" s="12" t="s">
        <v>264</v>
      </c>
      <c r="E28" s="12" t="s">
        <v>187</v>
      </c>
      <c r="F28" s="12" t="s">
        <v>265</v>
      </c>
      <c r="G28" s="12" t="s">
        <v>266</v>
      </c>
      <c r="H28" s="12" t="s">
        <v>264</v>
      </c>
      <c r="I28" s="14" t="s">
        <v>272</v>
      </c>
      <c r="J28" s="14" t="s">
        <v>290</v>
      </c>
      <c r="K28" s="14" t="s">
        <v>269</v>
      </c>
      <c r="L28" s="14" t="s">
        <v>269</v>
      </c>
      <c r="M28" s="15">
        <v>44188</v>
      </c>
      <c r="N28" s="12"/>
      <c r="O28" s="12" t="s">
        <v>55</v>
      </c>
      <c r="P28" s="12" t="s">
        <v>60</v>
      </c>
      <c r="Q28" s="64" t="s">
        <v>60</v>
      </c>
      <c r="R28" s="12" t="s">
        <v>46</v>
      </c>
      <c r="S28" s="12" t="s">
        <v>61</v>
      </c>
      <c r="T28" s="63"/>
      <c r="U28" s="12" t="s">
        <v>48</v>
      </c>
      <c r="V28" s="63"/>
      <c r="W28" s="12" t="s">
        <v>58</v>
      </c>
      <c r="X28" s="63">
        <f t="shared" si="1"/>
        <v>3</v>
      </c>
      <c r="Y28" s="16" t="str">
        <f t="shared" si="2"/>
        <v>Baja</v>
      </c>
      <c r="Z28" s="12">
        <f t="shared" si="0"/>
        <v>3</v>
      </c>
      <c r="AA28" s="12" t="s">
        <v>50</v>
      </c>
      <c r="AB28" s="8" t="s">
        <v>270</v>
      </c>
      <c r="AC28" s="14" t="s">
        <v>271</v>
      </c>
      <c r="AD28" s="12" t="s">
        <v>52</v>
      </c>
      <c r="AE28" s="12"/>
      <c r="AF28" s="12"/>
      <c r="AG28" s="12"/>
      <c r="AH28" s="15"/>
      <c r="AI28" s="12"/>
      <c r="AJ28" s="12" t="s">
        <v>53</v>
      </c>
      <c r="AK28" s="12" t="s">
        <v>51</v>
      </c>
      <c r="AL28" s="12" t="s">
        <v>54</v>
      </c>
      <c r="AM28" s="12" t="s">
        <v>51</v>
      </c>
      <c r="AN28" s="12" t="s">
        <v>51</v>
      </c>
      <c r="BE28" s="10" t="s">
        <v>102</v>
      </c>
    </row>
    <row r="29" spans="1:57" ht="105">
      <c r="A29" s="10">
        <v>20</v>
      </c>
      <c r="B29" s="12" t="s">
        <v>65</v>
      </c>
      <c r="C29" s="12">
        <v>1022</v>
      </c>
      <c r="D29" s="12" t="s">
        <v>264</v>
      </c>
      <c r="E29" s="12" t="s">
        <v>187</v>
      </c>
      <c r="F29" s="12" t="s">
        <v>265</v>
      </c>
      <c r="G29" s="12" t="s">
        <v>266</v>
      </c>
      <c r="H29" s="12" t="s">
        <v>264</v>
      </c>
      <c r="I29" s="14" t="s">
        <v>272</v>
      </c>
      <c r="J29" s="14" t="s">
        <v>291</v>
      </c>
      <c r="K29" s="14" t="s">
        <v>269</v>
      </c>
      <c r="L29" s="14" t="s">
        <v>269</v>
      </c>
      <c r="M29" s="15">
        <v>44188</v>
      </c>
      <c r="N29" s="12"/>
      <c r="O29" s="12" t="s">
        <v>55</v>
      </c>
      <c r="P29" s="12" t="s">
        <v>60</v>
      </c>
      <c r="Q29" s="64" t="s">
        <v>60</v>
      </c>
      <c r="R29" s="12" t="s">
        <v>46</v>
      </c>
      <c r="S29" s="12" t="s">
        <v>61</v>
      </c>
      <c r="T29" s="63"/>
      <c r="U29" s="12" t="s">
        <v>48</v>
      </c>
      <c r="V29" s="63"/>
      <c r="W29" s="12" t="s">
        <v>58</v>
      </c>
      <c r="X29" s="63">
        <f t="shared" si="1"/>
        <v>3</v>
      </c>
      <c r="Y29" s="16" t="str">
        <f t="shared" si="2"/>
        <v>Baja</v>
      </c>
      <c r="Z29" s="12">
        <f t="shared" si="0"/>
        <v>3</v>
      </c>
      <c r="AA29" s="12" t="s">
        <v>50</v>
      </c>
      <c r="AB29" s="8" t="s">
        <v>270</v>
      </c>
      <c r="AC29" s="14" t="s">
        <v>271</v>
      </c>
      <c r="AD29" s="12" t="s">
        <v>52</v>
      </c>
      <c r="AE29" s="12"/>
      <c r="AF29" s="12"/>
      <c r="AG29" s="12"/>
      <c r="AH29" s="15"/>
      <c r="AI29" s="12"/>
      <c r="AJ29" s="12" t="s">
        <v>53</v>
      </c>
      <c r="AK29" s="12" t="s">
        <v>51</v>
      </c>
      <c r="AL29" s="12" t="s">
        <v>54</v>
      </c>
      <c r="AM29" s="12" t="s">
        <v>51</v>
      </c>
      <c r="AN29" s="12" t="s">
        <v>51</v>
      </c>
      <c r="BE29" s="10" t="s">
        <v>103</v>
      </c>
    </row>
    <row r="30" spans="1:57" ht="105">
      <c r="A30" s="10">
        <v>21</v>
      </c>
      <c r="B30" s="12" t="s">
        <v>65</v>
      </c>
      <c r="C30" s="12">
        <v>1022</v>
      </c>
      <c r="D30" s="12" t="s">
        <v>264</v>
      </c>
      <c r="E30" s="12" t="s">
        <v>187</v>
      </c>
      <c r="F30" s="12" t="s">
        <v>265</v>
      </c>
      <c r="G30" s="12" t="s">
        <v>266</v>
      </c>
      <c r="H30" s="12" t="s">
        <v>264</v>
      </c>
      <c r="I30" s="14" t="s">
        <v>272</v>
      </c>
      <c r="J30" s="14" t="s">
        <v>292</v>
      </c>
      <c r="K30" s="14" t="s">
        <v>269</v>
      </c>
      <c r="L30" s="14" t="s">
        <v>269</v>
      </c>
      <c r="M30" s="15">
        <v>44188</v>
      </c>
      <c r="N30" s="12"/>
      <c r="O30" s="12" t="s">
        <v>55</v>
      </c>
      <c r="P30" s="12" t="s">
        <v>60</v>
      </c>
      <c r="Q30" s="64" t="s">
        <v>60</v>
      </c>
      <c r="R30" s="12" t="s">
        <v>46</v>
      </c>
      <c r="S30" s="12" t="s">
        <v>61</v>
      </c>
      <c r="T30" s="63"/>
      <c r="U30" s="12" t="s">
        <v>48</v>
      </c>
      <c r="V30" s="63"/>
      <c r="W30" s="12" t="s">
        <v>58</v>
      </c>
      <c r="X30" s="63">
        <f t="shared" si="1"/>
        <v>3</v>
      </c>
      <c r="Y30" s="16" t="str">
        <f t="shared" si="2"/>
        <v>Baja</v>
      </c>
      <c r="Z30" s="12">
        <f t="shared" si="0"/>
        <v>3</v>
      </c>
      <c r="AA30" s="12" t="s">
        <v>50</v>
      </c>
      <c r="AB30" s="8" t="s">
        <v>270</v>
      </c>
      <c r="AC30" s="14" t="s">
        <v>271</v>
      </c>
      <c r="AD30" s="12" t="s">
        <v>52</v>
      </c>
      <c r="AE30" s="12"/>
      <c r="AF30" s="12"/>
      <c r="AG30" s="12"/>
      <c r="AH30" s="15"/>
      <c r="AI30" s="12"/>
      <c r="AJ30" s="12" t="s">
        <v>53</v>
      </c>
      <c r="AK30" s="12" t="s">
        <v>51</v>
      </c>
      <c r="AL30" s="12" t="s">
        <v>54</v>
      </c>
      <c r="AM30" s="12" t="s">
        <v>51</v>
      </c>
      <c r="AN30" s="12" t="s">
        <v>51</v>
      </c>
      <c r="BE30" s="10" t="s">
        <v>104</v>
      </c>
    </row>
    <row r="31" spans="1:57" ht="105">
      <c r="A31" s="10">
        <v>22</v>
      </c>
      <c r="B31" s="12" t="s">
        <v>65</v>
      </c>
      <c r="C31" s="12">
        <v>1022</v>
      </c>
      <c r="D31" s="12" t="s">
        <v>264</v>
      </c>
      <c r="E31" s="12" t="s">
        <v>187</v>
      </c>
      <c r="F31" s="12" t="s">
        <v>265</v>
      </c>
      <c r="G31" s="12" t="s">
        <v>266</v>
      </c>
      <c r="H31" s="12" t="s">
        <v>264</v>
      </c>
      <c r="I31" s="14" t="s">
        <v>272</v>
      </c>
      <c r="J31" s="14" t="s">
        <v>293</v>
      </c>
      <c r="K31" s="14" t="s">
        <v>269</v>
      </c>
      <c r="L31" s="14" t="s">
        <v>269</v>
      </c>
      <c r="M31" s="15">
        <v>44188</v>
      </c>
      <c r="N31" s="12"/>
      <c r="O31" s="12" t="s">
        <v>55</v>
      </c>
      <c r="P31" s="12" t="s">
        <v>60</v>
      </c>
      <c r="Q31" s="64" t="s">
        <v>60</v>
      </c>
      <c r="R31" s="12" t="s">
        <v>46</v>
      </c>
      <c r="S31" s="12" t="s">
        <v>61</v>
      </c>
      <c r="T31" s="63"/>
      <c r="U31" s="12" t="s">
        <v>48</v>
      </c>
      <c r="V31" s="63"/>
      <c r="W31" s="12" t="s">
        <v>58</v>
      </c>
      <c r="X31" s="63">
        <f t="shared" si="1"/>
        <v>3</v>
      </c>
      <c r="Y31" s="16" t="str">
        <f t="shared" si="2"/>
        <v>Baja</v>
      </c>
      <c r="Z31" s="12">
        <f t="shared" si="0"/>
        <v>3</v>
      </c>
      <c r="AA31" s="12" t="s">
        <v>50</v>
      </c>
      <c r="AB31" s="8" t="s">
        <v>270</v>
      </c>
      <c r="AC31" s="14" t="s">
        <v>271</v>
      </c>
      <c r="AD31" s="12" t="s">
        <v>52</v>
      </c>
      <c r="AE31" s="12"/>
      <c r="AF31" s="12"/>
      <c r="AG31" s="12"/>
      <c r="AH31" s="15"/>
      <c r="AI31" s="12"/>
      <c r="AJ31" s="12" t="s">
        <v>53</v>
      </c>
      <c r="AK31" s="12" t="s">
        <v>51</v>
      </c>
      <c r="AL31" s="12" t="s">
        <v>54</v>
      </c>
      <c r="AM31" s="12" t="s">
        <v>51</v>
      </c>
      <c r="AN31" s="12" t="s">
        <v>51</v>
      </c>
      <c r="BE31" s="10" t="s">
        <v>105</v>
      </c>
    </row>
    <row r="32" spans="1:57" ht="105">
      <c r="A32" s="10">
        <v>23</v>
      </c>
      <c r="B32" s="12" t="s">
        <v>65</v>
      </c>
      <c r="C32" s="12">
        <v>1022</v>
      </c>
      <c r="D32" s="12" t="s">
        <v>264</v>
      </c>
      <c r="E32" s="12" t="s">
        <v>187</v>
      </c>
      <c r="F32" s="12" t="s">
        <v>265</v>
      </c>
      <c r="G32" s="12" t="s">
        <v>266</v>
      </c>
      <c r="H32" s="12" t="s">
        <v>264</v>
      </c>
      <c r="I32" s="14" t="s">
        <v>272</v>
      </c>
      <c r="J32" s="14" t="s">
        <v>294</v>
      </c>
      <c r="K32" s="14" t="s">
        <v>269</v>
      </c>
      <c r="L32" s="14" t="s">
        <v>269</v>
      </c>
      <c r="M32" s="15">
        <v>44188</v>
      </c>
      <c r="N32" s="12"/>
      <c r="O32" s="12" t="s">
        <v>55</v>
      </c>
      <c r="P32" s="12" t="s">
        <v>60</v>
      </c>
      <c r="Q32" s="64" t="s">
        <v>60</v>
      </c>
      <c r="R32" s="12" t="s">
        <v>46</v>
      </c>
      <c r="S32" s="12" t="s">
        <v>61</v>
      </c>
      <c r="T32" s="63"/>
      <c r="U32" s="12" t="s">
        <v>48</v>
      </c>
      <c r="V32" s="63"/>
      <c r="W32" s="12" t="s">
        <v>58</v>
      </c>
      <c r="X32" s="63">
        <f t="shared" si="1"/>
        <v>3</v>
      </c>
      <c r="Y32" s="16" t="str">
        <f t="shared" si="2"/>
        <v>Baja</v>
      </c>
      <c r="Z32" s="12">
        <f t="shared" si="0"/>
        <v>3</v>
      </c>
      <c r="AA32" s="12" t="s">
        <v>50</v>
      </c>
      <c r="AB32" s="8" t="s">
        <v>270</v>
      </c>
      <c r="AC32" s="14" t="s">
        <v>271</v>
      </c>
      <c r="AD32" s="12" t="s">
        <v>52</v>
      </c>
      <c r="AE32" s="12"/>
      <c r="AF32" s="12"/>
      <c r="AG32" s="12"/>
      <c r="AH32" s="15"/>
      <c r="AI32" s="12"/>
      <c r="AJ32" s="12" t="s">
        <v>53</v>
      </c>
      <c r="AK32" s="12" t="s">
        <v>51</v>
      </c>
      <c r="AL32" s="12" t="s">
        <v>54</v>
      </c>
      <c r="AM32" s="12" t="s">
        <v>51</v>
      </c>
      <c r="AN32" s="12" t="s">
        <v>51</v>
      </c>
      <c r="BE32" s="10" t="s">
        <v>106</v>
      </c>
    </row>
    <row r="33" spans="1:57" ht="105">
      <c r="A33" s="10">
        <v>24</v>
      </c>
      <c r="B33" s="12" t="s">
        <v>65</v>
      </c>
      <c r="C33" s="12">
        <v>1022</v>
      </c>
      <c r="D33" s="12" t="s">
        <v>264</v>
      </c>
      <c r="E33" s="12" t="s">
        <v>187</v>
      </c>
      <c r="F33" s="12" t="s">
        <v>265</v>
      </c>
      <c r="G33" s="12" t="s">
        <v>266</v>
      </c>
      <c r="H33" s="12" t="s">
        <v>264</v>
      </c>
      <c r="I33" s="14" t="s">
        <v>272</v>
      </c>
      <c r="J33" s="14" t="s">
        <v>295</v>
      </c>
      <c r="K33" s="14" t="s">
        <v>269</v>
      </c>
      <c r="L33" s="14" t="s">
        <v>269</v>
      </c>
      <c r="M33" s="15">
        <v>44188</v>
      </c>
      <c r="N33" s="12"/>
      <c r="O33" s="12" t="s">
        <v>55</v>
      </c>
      <c r="P33" s="12" t="s">
        <v>60</v>
      </c>
      <c r="Q33" s="64" t="s">
        <v>60</v>
      </c>
      <c r="R33" s="12" t="s">
        <v>46</v>
      </c>
      <c r="S33" s="12" t="s">
        <v>61</v>
      </c>
      <c r="T33" s="63"/>
      <c r="U33" s="12" t="s">
        <v>48</v>
      </c>
      <c r="V33" s="63"/>
      <c r="W33" s="12" t="s">
        <v>58</v>
      </c>
      <c r="X33" s="63">
        <f t="shared" si="1"/>
        <v>3</v>
      </c>
      <c r="Y33" s="16" t="str">
        <f t="shared" si="2"/>
        <v>Baja</v>
      </c>
      <c r="Z33" s="12">
        <f t="shared" si="0"/>
        <v>3</v>
      </c>
      <c r="AA33" s="12" t="s">
        <v>50</v>
      </c>
      <c r="AB33" s="8" t="s">
        <v>270</v>
      </c>
      <c r="AC33" s="14" t="s">
        <v>271</v>
      </c>
      <c r="AD33" s="12" t="s">
        <v>52</v>
      </c>
      <c r="AE33" s="12"/>
      <c r="AF33" s="12"/>
      <c r="AG33" s="12"/>
      <c r="AH33" s="15"/>
      <c r="AI33" s="12"/>
      <c r="AJ33" s="12" t="s">
        <v>53</v>
      </c>
      <c r="AK33" s="12" t="s">
        <v>51</v>
      </c>
      <c r="AL33" s="12" t="s">
        <v>54</v>
      </c>
      <c r="AM33" s="12" t="s">
        <v>51</v>
      </c>
      <c r="AN33" s="12" t="s">
        <v>51</v>
      </c>
      <c r="BE33" s="10" t="s">
        <v>52</v>
      </c>
    </row>
    <row r="34" spans="1:57" ht="105">
      <c r="A34" s="10">
        <v>25</v>
      </c>
      <c r="B34" s="12" t="s">
        <v>65</v>
      </c>
      <c r="C34" s="12">
        <v>1022</v>
      </c>
      <c r="D34" s="12" t="s">
        <v>264</v>
      </c>
      <c r="E34" s="12" t="s">
        <v>187</v>
      </c>
      <c r="F34" s="12" t="s">
        <v>265</v>
      </c>
      <c r="G34" s="12" t="s">
        <v>266</v>
      </c>
      <c r="H34" s="12" t="s">
        <v>264</v>
      </c>
      <c r="I34" s="14" t="s">
        <v>272</v>
      </c>
      <c r="J34" s="14" t="s">
        <v>296</v>
      </c>
      <c r="K34" s="14" t="s">
        <v>269</v>
      </c>
      <c r="L34" s="14" t="s">
        <v>269</v>
      </c>
      <c r="M34" s="15">
        <v>44188</v>
      </c>
      <c r="N34" s="12"/>
      <c r="O34" s="12" t="s">
        <v>55</v>
      </c>
      <c r="P34" s="12" t="s">
        <v>60</v>
      </c>
      <c r="Q34" s="64" t="s">
        <v>60</v>
      </c>
      <c r="R34" s="12" t="s">
        <v>46</v>
      </c>
      <c r="S34" s="12" t="s">
        <v>61</v>
      </c>
      <c r="T34" s="63"/>
      <c r="U34" s="12" t="s">
        <v>48</v>
      </c>
      <c r="V34" s="63"/>
      <c r="W34" s="12" t="s">
        <v>58</v>
      </c>
      <c r="X34" s="63">
        <f t="shared" si="1"/>
        <v>3</v>
      </c>
      <c r="Y34" s="16" t="str">
        <f t="shared" si="2"/>
        <v>Baja</v>
      </c>
      <c r="Z34" s="12">
        <f t="shared" si="0"/>
        <v>3</v>
      </c>
      <c r="AA34" s="12" t="s">
        <v>50</v>
      </c>
      <c r="AB34" s="8" t="s">
        <v>270</v>
      </c>
      <c r="AC34" s="14" t="s">
        <v>271</v>
      </c>
      <c r="AD34" s="12" t="s">
        <v>52</v>
      </c>
      <c r="AE34" s="12"/>
      <c r="AF34" s="12"/>
      <c r="AG34" s="12"/>
      <c r="AH34" s="15"/>
      <c r="AI34" s="12"/>
      <c r="AJ34" s="12" t="s">
        <v>53</v>
      </c>
      <c r="AK34" s="12" t="s">
        <v>51</v>
      </c>
      <c r="AL34" s="12" t="s">
        <v>54</v>
      </c>
      <c r="AM34" s="12" t="s">
        <v>51</v>
      </c>
      <c r="AN34" s="12" t="s">
        <v>51</v>
      </c>
    </row>
    <row r="35" spans="1:57" ht="105">
      <c r="A35" s="10">
        <v>26</v>
      </c>
      <c r="B35" s="12" t="s">
        <v>65</v>
      </c>
      <c r="C35" s="12">
        <v>1022</v>
      </c>
      <c r="D35" s="12" t="s">
        <v>264</v>
      </c>
      <c r="E35" s="12" t="s">
        <v>187</v>
      </c>
      <c r="F35" s="12" t="s">
        <v>265</v>
      </c>
      <c r="G35" s="12" t="s">
        <v>266</v>
      </c>
      <c r="H35" s="12" t="s">
        <v>264</v>
      </c>
      <c r="I35" s="14" t="s">
        <v>272</v>
      </c>
      <c r="J35" s="14" t="s">
        <v>297</v>
      </c>
      <c r="K35" s="14" t="s">
        <v>269</v>
      </c>
      <c r="L35" s="14" t="s">
        <v>269</v>
      </c>
      <c r="M35" s="15">
        <v>44188</v>
      </c>
      <c r="N35" s="12"/>
      <c r="O35" s="12" t="s">
        <v>55</v>
      </c>
      <c r="P35" s="12" t="s">
        <v>60</v>
      </c>
      <c r="Q35" s="64" t="s">
        <v>60</v>
      </c>
      <c r="R35" s="12" t="s">
        <v>46</v>
      </c>
      <c r="S35" s="12" t="s">
        <v>61</v>
      </c>
      <c r="T35" s="63"/>
      <c r="U35" s="12" t="s">
        <v>48</v>
      </c>
      <c r="V35" s="63"/>
      <c r="W35" s="12" t="s">
        <v>58</v>
      </c>
      <c r="X35" s="63">
        <f t="shared" si="1"/>
        <v>3</v>
      </c>
      <c r="Y35" s="16" t="str">
        <f t="shared" si="2"/>
        <v>Baja</v>
      </c>
      <c r="Z35" s="12">
        <f t="shared" si="0"/>
        <v>3</v>
      </c>
      <c r="AA35" s="12" t="s">
        <v>50</v>
      </c>
      <c r="AB35" s="8" t="s">
        <v>270</v>
      </c>
      <c r="AC35" s="14" t="s">
        <v>271</v>
      </c>
      <c r="AD35" s="12" t="s">
        <v>52</v>
      </c>
      <c r="AE35" s="12"/>
      <c r="AF35" s="12"/>
      <c r="AG35" s="12"/>
      <c r="AH35" s="15"/>
      <c r="AI35" s="12"/>
      <c r="AJ35" s="12" t="s">
        <v>53</v>
      </c>
      <c r="AK35" s="12" t="s">
        <v>51</v>
      </c>
      <c r="AL35" s="12" t="s">
        <v>54</v>
      </c>
      <c r="AM35" s="12" t="s">
        <v>51</v>
      </c>
      <c r="AN35" s="12" t="s">
        <v>51</v>
      </c>
      <c r="BE35" s="9"/>
    </row>
    <row r="36" spans="1:57" ht="105">
      <c r="A36" s="10">
        <v>27</v>
      </c>
      <c r="B36" s="12" t="s">
        <v>65</v>
      </c>
      <c r="C36" s="12">
        <v>1022</v>
      </c>
      <c r="D36" s="12" t="s">
        <v>264</v>
      </c>
      <c r="E36" s="12" t="s">
        <v>187</v>
      </c>
      <c r="F36" s="12" t="s">
        <v>265</v>
      </c>
      <c r="G36" s="12" t="s">
        <v>266</v>
      </c>
      <c r="H36" s="12" t="s">
        <v>264</v>
      </c>
      <c r="I36" s="14" t="s">
        <v>272</v>
      </c>
      <c r="J36" s="14" t="s">
        <v>298</v>
      </c>
      <c r="K36" s="14" t="s">
        <v>269</v>
      </c>
      <c r="L36" s="14" t="s">
        <v>269</v>
      </c>
      <c r="M36" s="15">
        <v>44188</v>
      </c>
      <c r="N36" s="12"/>
      <c r="O36" s="12" t="s">
        <v>55</v>
      </c>
      <c r="P36" s="12" t="s">
        <v>60</v>
      </c>
      <c r="Q36" s="64" t="s">
        <v>60</v>
      </c>
      <c r="R36" s="12" t="s">
        <v>46</v>
      </c>
      <c r="S36" s="12" t="s">
        <v>61</v>
      </c>
      <c r="T36" s="63"/>
      <c r="U36" s="12" t="s">
        <v>48</v>
      </c>
      <c r="V36" s="63"/>
      <c r="W36" s="12" t="s">
        <v>58</v>
      </c>
      <c r="X36" s="63">
        <f t="shared" si="1"/>
        <v>3</v>
      </c>
      <c r="Y36" s="16" t="str">
        <f t="shared" si="2"/>
        <v>Baja</v>
      </c>
      <c r="Z36" s="12">
        <f t="shared" si="0"/>
        <v>3</v>
      </c>
      <c r="AA36" s="12" t="s">
        <v>50</v>
      </c>
      <c r="AB36" s="8" t="s">
        <v>270</v>
      </c>
      <c r="AC36" s="14" t="s">
        <v>271</v>
      </c>
      <c r="AD36" s="12" t="s">
        <v>52</v>
      </c>
      <c r="AE36" s="12"/>
      <c r="AF36" s="12"/>
      <c r="AG36" s="12"/>
      <c r="AH36" s="15"/>
      <c r="AI36" s="12"/>
      <c r="AJ36" s="12" t="s">
        <v>53</v>
      </c>
      <c r="AK36" s="12" t="s">
        <v>51</v>
      </c>
      <c r="AL36" s="12" t="s">
        <v>54</v>
      </c>
      <c r="AM36" s="12" t="s">
        <v>51</v>
      </c>
      <c r="AN36" s="12" t="s">
        <v>51</v>
      </c>
      <c r="BE36" s="10" t="s">
        <v>47</v>
      </c>
    </row>
    <row r="37" spans="1:57" ht="105">
      <c r="A37" s="10">
        <v>28</v>
      </c>
      <c r="B37" s="12" t="s">
        <v>65</v>
      </c>
      <c r="C37" s="12">
        <v>1022</v>
      </c>
      <c r="D37" s="12" t="s">
        <v>264</v>
      </c>
      <c r="E37" s="12" t="s">
        <v>187</v>
      </c>
      <c r="F37" s="12" t="s">
        <v>265</v>
      </c>
      <c r="G37" s="12" t="s">
        <v>266</v>
      </c>
      <c r="H37" s="12" t="s">
        <v>264</v>
      </c>
      <c r="I37" s="14" t="s">
        <v>272</v>
      </c>
      <c r="J37" s="14" t="s">
        <v>299</v>
      </c>
      <c r="K37" s="14" t="s">
        <v>269</v>
      </c>
      <c r="L37" s="14" t="s">
        <v>269</v>
      </c>
      <c r="M37" s="15">
        <v>44188</v>
      </c>
      <c r="N37" s="12"/>
      <c r="O37" s="12" t="s">
        <v>55</v>
      </c>
      <c r="P37" s="12" t="s">
        <v>60</v>
      </c>
      <c r="Q37" s="64" t="s">
        <v>60</v>
      </c>
      <c r="R37" s="12" t="s">
        <v>46</v>
      </c>
      <c r="S37" s="12" t="s">
        <v>61</v>
      </c>
      <c r="T37" s="63"/>
      <c r="U37" s="12" t="s">
        <v>48</v>
      </c>
      <c r="V37" s="63"/>
      <c r="W37" s="12" t="s">
        <v>58</v>
      </c>
      <c r="X37" s="63">
        <f t="shared" si="1"/>
        <v>3</v>
      </c>
      <c r="Y37" s="16" t="str">
        <f t="shared" si="2"/>
        <v>Baja</v>
      </c>
      <c r="Z37" s="12">
        <f t="shared" si="0"/>
        <v>3</v>
      </c>
      <c r="AA37" s="12" t="s">
        <v>50</v>
      </c>
      <c r="AB37" s="8" t="s">
        <v>270</v>
      </c>
      <c r="AC37" s="14" t="s">
        <v>271</v>
      </c>
      <c r="AD37" s="12" t="s">
        <v>52</v>
      </c>
      <c r="AE37" s="12"/>
      <c r="AF37" s="12"/>
      <c r="AG37" s="12"/>
      <c r="AH37" s="15"/>
      <c r="AI37" s="12"/>
      <c r="AJ37" s="12" t="s">
        <v>53</v>
      </c>
      <c r="AK37" s="12" t="s">
        <v>51</v>
      </c>
      <c r="AL37" s="12" t="s">
        <v>54</v>
      </c>
      <c r="AM37" s="12" t="s">
        <v>51</v>
      </c>
      <c r="AN37" s="12" t="s">
        <v>51</v>
      </c>
      <c r="BE37" s="10" t="s">
        <v>61</v>
      </c>
    </row>
    <row r="38" spans="1:57" ht="105">
      <c r="A38" s="10">
        <v>29</v>
      </c>
      <c r="B38" s="12" t="s">
        <v>65</v>
      </c>
      <c r="C38" s="12">
        <v>1022</v>
      </c>
      <c r="D38" s="12" t="s">
        <v>264</v>
      </c>
      <c r="E38" s="12" t="s">
        <v>187</v>
      </c>
      <c r="F38" s="12" t="s">
        <v>265</v>
      </c>
      <c r="G38" s="12" t="s">
        <v>266</v>
      </c>
      <c r="H38" s="12" t="s">
        <v>264</v>
      </c>
      <c r="I38" s="14" t="s">
        <v>272</v>
      </c>
      <c r="J38" s="14" t="s">
        <v>300</v>
      </c>
      <c r="K38" s="14" t="s">
        <v>269</v>
      </c>
      <c r="L38" s="14" t="s">
        <v>269</v>
      </c>
      <c r="M38" s="15">
        <v>44188</v>
      </c>
      <c r="N38" s="12"/>
      <c r="O38" s="12" t="s">
        <v>55</v>
      </c>
      <c r="P38" s="12" t="s">
        <v>60</v>
      </c>
      <c r="Q38" s="64" t="s">
        <v>60</v>
      </c>
      <c r="R38" s="12" t="s">
        <v>46</v>
      </c>
      <c r="S38" s="12" t="s">
        <v>61</v>
      </c>
      <c r="T38" s="63"/>
      <c r="U38" s="12" t="s">
        <v>48</v>
      </c>
      <c r="V38" s="63"/>
      <c r="W38" s="12" t="s">
        <v>58</v>
      </c>
      <c r="X38" s="63">
        <f t="shared" si="1"/>
        <v>3</v>
      </c>
      <c r="Y38" s="16" t="str">
        <f t="shared" si="2"/>
        <v>Baja</v>
      </c>
      <c r="Z38" s="12">
        <f t="shared" si="0"/>
        <v>3</v>
      </c>
      <c r="AA38" s="12" t="s">
        <v>50</v>
      </c>
      <c r="AB38" s="8" t="s">
        <v>270</v>
      </c>
      <c r="AC38" s="14" t="s">
        <v>271</v>
      </c>
      <c r="AD38" s="12" t="s">
        <v>52</v>
      </c>
      <c r="AE38" s="12"/>
      <c r="AF38" s="12"/>
      <c r="AG38" s="12"/>
      <c r="AH38" s="15"/>
      <c r="AI38" s="12"/>
      <c r="AJ38" s="12" t="s">
        <v>53</v>
      </c>
      <c r="AK38" s="12" t="s">
        <v>51</v>
      </c>
      <c r="AL38" s="12" t="s">
        <v>54</v>
      </c>
      <c r="AM38" s="12" t="s">
        <v>51</v>
      </c>
      <c r="AN38" s="12" t="s">
        <v>51</v>
      </c>
      <c r="BE38" s="10" t="s">
        <v>68</v>
      </c>
    </row>
    <row r="39" spans="1:57" ht="105">
      <c r="A39" s="10">
        <v>30</v>
      </c>
      <c r="B39" s="12" t="s">
        <v>65</v>
      </c>
      <c r="C39" s="12">
        <v>1022</v>
      </c>
      <c r="D39" s="12" t="s">
        <v>264</v>
      </c>
      <c r="E39" s="12" t="s">
        <v>187</v>
      </c>
      <c r="F39" s="12" t="s">
        <v>265</v>
      </c>
      <c r="G39" s="12" t="s">
        <v>266</v>
      </c>
      <c r="H39" s="12" t="s">
        <v>264</v>
      </c>
      <c r="I39" s="14" t="s">
        <v>272</v>
      </c>
      <c r="J39" s="14" t="s">
        <v>301</v>
      </c>
      <c r="K39" s="14" t="s">
        <v>269</v>
      </c>
      <c r="L39" s="14" t="s">
        <v>269</v>
      </c>
      <c r="M39" s="15">
        <v>44188</v>
      </c>
      <c r="N39" s="12"/>
      <c r="O39" s="12" t="s">
        <v>55</v>
      </c>
      <c r="P39" s="12" t="s">
        <v>60</v>
      </c>
      <c r="Q39" s="64" t="s">
        <v>60</v>
      </c>
      <c r="R39" s="12" t="s">
        <v>46</v>
      </c>
      <c r="S39" s="12" t="s">
        <v>61</v>
      </c>
      <c r="T39" s="63"/>
      <c r="U39" s="12" t="s">
        <v>48</v>
      </c>
      <c r="V39" s="63"/>
      <c r="W39" s="12" t="s">
        <v>58</v>
      </c>
      <c r="X39" s="63">
        <f t="shared" si="1"/>
        <v>3</v>
      </c>
      <c r="Y39" s="16" t="str">
        <f t="shared" si="2"/>
        <v>Baja</v>
      </c>
      <c r="Z39" s="12">
        <f t="shared" si="0"/>
        <v>3</v>
      </c>
      <c r="AA39" s="12" t="s">
        <v>50</v>
      </c>
      <c r="AB39" s="8" t="s">
        <v>270</v>
      </c>
      <c r="AC39" s="14" t="s">
        <v>271</v>
      </c>
      <c r="AD39" s="12" t="s">
        <v>52</v>
      </c>
      <c r="AE39" s="12"/>
      <c r="AF39" s="12"/>
      <c r="AG39" s="12"/>
      <c r="AH39" s="15"/>
      <c r="AI39" s="12"/>
      <c r="AJ39" s="12" t="s">
        <v>53</v>
      </c>
      <c r="AK39" s="12" t="s">
        <v>51</v>
      </c>
      <c r="AL39" s="12" t="s">
        <v>54</v>
      </c>
      <c r="AM39" s="12" t="s">
        <v>51</v>
      </c>
      <c r="AN39" s="12" t="s">
        <v>51</v>
      </c>
    </row>
    <row r="40" spans="1:57" ht="105">
      <c r="A40" s="10">
        <v>31</v>
      </c>
      <c r="B40" s="12" t="s">
        <v>65</v>
      </c>
      <c r="C40" s="12">
        <v>1022</v>
      </c>
      <c r="D40" s="12" t="s">
        <v>264</v>
      </c>
      <c r="E40" s="12" t="s">
        <v>187</v>
      </c>
      <c r="F40" s="12" t="s">
        <v>265</v>
      </c>
      <c r="G40" s="12" t="s">
        <v>266</v>
      </c>
      <c r="H40" s="12" t="s">
        <v>264</v>
      </c>
      <c r="I40" s="14" t="s">
        <v>272</v>
      </c>
      <c r="J40" s="14" t="s">
        <v>302</v>
      </c>
      <c r="K40" s="14" t="s">
        <v>269</v>
      </c>
      <c r="L40" s="14" t="s">
        <v>269</v>
      </c>
      <c r="M40" s="15">
        <v>44188</v>
      </c>
      <c r="N40" s="12"/>
      <c r="O40" s="12" t="s">
        <v>55</v>
      </c>
      <c r="P40" s="12" t="s">
        <v>60</v>
      </c>
      <c r="Q40" s="64" t="s">
        <v>60</v>
      </c>
      <c r="R40" s="12" t="s">
        <v>46</v>
      </c>
      <c r="S40" s="12" t="s">
        <v>61</v>
      </c>
      <c r="T40" s="63"/>
      <c r="U40" s="12" t="s">
        <v>48</v>
      </c>
      <c r="V40" s="63"/>
      <c r="W40" s="12" t="s">
        <v>58</v>
      </c>
      <c r="X40" s="63">
        <f t="shared" si="1"/>
        <v>3</v>
      </c>
      <c r="Y40" s="16" t="str">
        <f t="shared" si="2"/>
        <v>Baja</v>
      </c>
      <c r="Z40" s="12">
        <f t="shared" si="0"/>
        <v>3</v>
      </c>
      <c r="AA40" s="12" t="s">
        <v>50</v>
      </c>
      <c r="AB40" s="8" t="s">
        <v>270</v>
      </c>
      <c r="AC40" s="14" t="s">
        <v>271</v>
      </c>
      <c r="AD40" s="12" t="s">
        <v>52</v>
      </c>
      <c r="AE40" s="12"/>
      <c r="AF40" s="12"/>
      <c r="AG40" s="12"/>
      <c r="AH40" s="15"/>
      <c r="AI40" s="12"/>
      <c r="AJ40" s="12" t="s">
        <v>53</v>
      </c>
      <c r="AK40" s="12" t="s">
        <v>51</v>
      </c>
      <c r="AL40" s="12" t="s">
        <v>54</v>
      </c>
      <c r="AM40" s="12" t="s">
        <v>51</v>
      </c>
      <c r="AN40" s="12" t="s">
        <v>51</v>
      </c>
      <c r="BE40" s="10" t="s">
        <v>48</v>
      </c>
    </row>
    <row r="41" spans="1:57" ht="105">
      <c r="A41" s="10">
        <v>32</v>
      </c>
      <c r="B41" s="12" t="s">
        <v>65</v>
      </c>
      <c r="C41" s="12">
        <v>1022</v>
      </c>
      <c r="D41" s="12" t="s">
        <v>264</v>
      </c>
      <c r="E41" s="12" t="s">
        <v>187</v>
      </c>
      <c r="F41" s="12" t="s">
        <v>265</v>
      </c>
      <c r="G41" s="12" t="s">
        <v>266</v>
      </c>
      <c r="H41" s="12" t="s">
        <v>264</v>
      </c>
      <c r="I41" s="14" t="s">
        <v>272</v>
      </c>
      <c r="J41" s="14" t="s">
        <v>303</v>
      </c>
      <c r="K41" s="14" t="s">
        <v>269</v>
      </c>
      <c r="L41" s="14" t="s">
        <v>269</v>
      </c>
      <c r="M41" s="15">
        <v>44188</v>
      </c>
      <c r="N41" s="12"/>
      <c r="O41" s="12" t="s">
        <v>55</v>
      </c>
      <c r="P41" s="12" t="s">
        <v>60</v>
      </c>
      <c r="Q41" s="64" t="s">
        <v>60</v>
      </c>
      <c r="R41" s="12" t="s">
        <v>46</v>
      </c>
      <c r="S41" s="12" t="s">
        <v>61</v>
      </c>
      <c r="T41" s="63"/>
      <c r="U41" s="12" t="s">
        <v>48</v>
      </c>
      <c r="V41" s="63"/>
      <c r="W41" s="12" t="s">
        <v>58</v>
      </c>
      <c r="X41" s="63">
        <f t="shared" si="1"/>
        <v>3</v>
      </c>
      <c r="Y41" s="16" t="str">
        <f t="shared" si="2"/>
        <v>Baja</v>
      </c>
      <c r="Z41" s="12">
        <f t="shared" si="0"/>
        <v>3</v>
      </c>
      <c r="AA41" s="12" t="s">
        <v>50</v>
      </c>
      <c r="AB41" s="8" t="s">
        <v>270</v>
      </c>
      <c r="AC41" s="14" t="s">
        <v>271</v>
      </c>
      <c r="AD41" s="12" t="s">
        <v>52</v>
      </c>
      <c r="AE41" s="12"/>
      <c r="AF41" s="12"/>
      <c r="AG41" s="12"/>
      <c r="AH41" s="15"/>
      <c r="AI41" s="12"/>
      <c r="AJ41" s="12" t="s">
        <v>53</v>
      </c>
      <c r="AK41" s="12" t="s">
        <v>51</v>
      </c>
      <c r="AL41" s="12" t="s">
        <v>54</v>
      </c>
      <c r="AM41" s="12" t="s">
        <v>51</v>
      </c>
      <c r="AN41" s="12" t="s">
        <v>51</v>
      </c>
      <c r="BE41" s="10" t="s">
        <v>58</v>
      </c>
    </row>
    <row r="42" spans="1:57" ht="105">
      <c r="A42" s="10">
        <v>33</v>
      </c>
      <c r="B42" s="12" t="s">
        <v>65</v>
      </c>
      <c r="C42" s="12">
        <v>1022</v>
      </c>
      <c r="D42" s="12" t="s">
        <v>264</v>
      </c>
      <c r="E42" s="12" t="s">
        <v>187</v>
      </c>
      <c r="F42" s="12" t="s">
        <v>265</v>
      </c>
      <c r="G42" s="12" t="s">
        <v>266</v>
      </c>
      <c r="H42" s="12" t="s">
        <v>264</v>
      </c>
      <c r="I42" s="14" t="s">
        <v>272</v>
      </c>
      <c r="J42" s="14" t="s">
        <v>304</v>
      </c>
      <c r="K42" s="14" t="s">
        <v>269</v>
      </c>
      <c r="L42" s="14" t="s">
        <v>269</v>
      </c>
      <c r="M42" s="15">
        <v>44188</v>
      </c>
      <c r="N42" s="12"/>
      <c r="O42" s="12" t="s">
        <v>55</v>
      </c>
      <c r="P42" s="12" t="s">
        <v>60</v>
      </c>
      <c r="Q42" s="64" t="s">
        <v>60</v>
      </c>
      <c r="R42" s="12" t="s">
        <v>46</v>
      </c>
      <c r="S42" s="12" t="s">
        <v>61</v>
      </c>
      <c r="T42" s="63"/>
      <c r="U42" s="12" t="s">
        <v>48</v>
      </c>
      <c r="V42" s="63"/>
      <c r="W42" s="12" t="s">
        <v>58</v>
      </c>
      <c r="X42" s="63">
        <f t="shared" si="1"/>
        <v>3</v>
      </c>
      <c r="Y42" s="16" t="str">
        <f t="shared" si="2"/>
        <v>Baja</v>
      </c>
      <c r="Z42" s="12">
        <f t="shared" si="0"/>
        <v>3</v>
      </c>
      <c r="AA42" s="12" t="s">
        <v>50</v>
      </c>
      <c r="AB42" s="8" t="s">
        <v>270</v>
      </c>
      <c r="AC42" s="14" t="s">
        <v>271</v>
      </c>
      <c r="AD42" s="12" t="s">
        <v>52</v>
      </c>
      <c r="AE42" s="12"/>
      <c r="AF42" s="12"/>
      <c r="AG42" s="12"/>
      <c r="AH42" s="15"/>
      <c r="AI42" s="12"/>
      <c r="AJ42" s="12" t="s">
        <v>53</v>
      </c>
      <c r="AK42" s="12" t="s">
        <v>51</v>
      </c>
      <c r="AL42" s="12" t="s">
        <v>54</v>
      </c>
      <c r="AM42" s="12" t="s">
        <v>51</v>
      </c>
      <c r="AN42" s="12" t="s">
        <v>51</v>
      </c>
      <c r="BE42" s="10" t="s">
        <v>49</v>
      </c>
    </row>
    <row r="43" spans="1:57" ht="105">
      <c r="A43" s="10">
        <v>34</v>
      </c>
      <c r="B43" s="12" t="s">
        <v>65</v>
      </c>
      <c r="C43" s="12">
        <v>1022</v>
      </c>
      <c r="D43" s="12" t="s">
        <v>264</v>
      </c>
      <c r="E43" s="12" t="s">
        <v>187</v>
      </c>
      <c r="F43" s="12" t="s">
        <v>265</v>
      </c>
      <c r="G43" s="12" t="s">
        <v>266</v>
      </c>
      <c r="H43" s="12" t="s">
        <v>264</v>
      </c>
      <c r="I43" s="14" t="s">
        <v>272</v>
      </c>
      <c r="J43" s="14" t="s">
        <v>305</v>
      </c>
      <c r="K43" s="14" t="s">
        <v>269</v>
      </c>
      <c r="L43" s="14" t="s">
        <v>269</v>
      </c>
      <c r="M43" s="15">
        <v>44188</v>
      </c>
      <c r="N43" s="12"/>
      <c r="O43" s="12" t="s">
        <v>55</v>
      </c>
      <c r="P43" s="12" t="s">
        <v>60</v>
      </c>
      <c r="Q43" s="64" t="s">
        <v>60</v>
      </c>
      <c r="R43" s="12" t="s">
        <v>46</v>
      </c>
      <c r="S43" s="12" t="s">
        <v>61</v>
      </c>
      <c r="T43" s="63"/>
      <c r="U43" s="12" t="s">
        <v>48</v>
      </c>
      <c r="V43" s="63"/>
      <c r="W43" s="12" t="s">
        <v>58</v>
      </c>
      <c r="X43" s="63">
        <f t="shared" si="1"/>
        <v>3</v>
      </c>
      <c r="Y43" s="16" t="str">
        <f t="shared" si="2"/>
        <v>Baja</v>
      </c>
      <c r="Z43" s="12">
        <f t="shared" si="0"/>
        <v>3</v>
      </c>
      <c r="AA43" s="12" t="s">
        <v>50</v>
      </c>
      <c r="AB43" s="8" t="s">
        <v>270</v>
      </c>
      <c r="AC43" s="14" t="s">
        <v>271</v>
      </c>
      <c r="AD43" s="12" t="s">
        <v>52</v>
      </c>
      <c r="AE43" s="12"/>
      <c r="AF43" s="12"/>
      <c r="AG43" s="12"/>
      <c r="AH43" s="15"/>
      <c r="AI43" s="12"/>
      <c r="AJ43" s="12" t="s">
        <v>53</v>
      </c>
      <c r="AK43" s="12" t="s">
        <v>51</v>
      </c>
      <c r="AL43" s="12" t="s">
        <v>54</v>
      </c>
      <c r="AM43" s="12" t="s">
        <v>51</v>
      </c>
      <c r="AN43" s="12" t="s">
        <v>51</v>
      </c>
    </row>
    <row r="44" spans="1:57" ht="105">
      <c r="A44" s="10">
        <v>35</v>
      </c>
      <c r="B44" s="12" t="s">
        <v>65</v>
      </c>
      <c r="C44" s="12">
        <v>1022</v>
      </c>
      <c r="D44" s="12" t="s">
        <v>264</v>
      </c>
      <c r="E44" s="12" t="s">
        <v>187</v>
      </c>
      <c r="F44" s="12" t="s">
        <v>265</v>
      </c>
      <c r="G44" s="12" t="s">
        <v>266</v>
      </c>
      <c r="H44" s="12" t="s">
        <v>264</v>
      </c>
      <c r="I44" s="14" t="s">
        <v>272</v>
      </c>
      <c r="J44" s="14" t="s">
        <v>306</v>
      </c>
      <c r="K44" s="14" t="s">
        <v>269</v>
      </c>
      <c r="L44" s="14" t="s">
        <v>269</v>
      </c>
      <c r="M44" s="15">
        <v>44188</v>
      </c>
      <c r="N44" s="12"/>
      <c r="O44" s="12" t="s">
        <v>55</v>
      </c>
      <c r="P44" s="12" t="s">
        <v>60</v>
      </c>
      <c r="Q44" s="64" t="s">
        <v>60</v>
      </c>
      <c r="R44" s="12" t="s">
        <v>46</v>
      </c>
      <c r="S44" s="12" t="s">
        <v>61</v>
      </c>
      <c r="T44" s="63"/>
      <c r="U44" s="12" t="s">
        <v>48</v>
      </c>
      <c r="V44" s="63"/>
      <c r="W44" s="12" t="s">
        <v>58</v>
      </c>
      <c r="X44" s="63">
        <f t="shared" si="1"/>
        <v>3</v>
      </c>
      <c r="Y44" s="16" t="str">
        <f t="shared" si="2"/>
        <v>Baja</v>
      </c>
      <c r="Z44" s="12">
        <f t="shared" si="0"/>
        <v>3</v>
      </c>
      <c r="AA44" s="12" t="s">
        <v>50</v>
      </c>
      <c r="AB44" s="8" t="s">
        <v>270</v>
      </c>
      <c r="AC44" s="14" t="s">
        <v>271</v>
      </c>
      <c r="AD44" s="12" t="s">
        <v>52</v>
      </c>
      <c r="AE44" s="12"/>
      <c r="AF44" s="12"/>
      <c r="AG44" s="12"/>
      <c r="AH44" s="15"/>
      <c r="AI44" s="12"/>
      <c r="AJ44" s="12" t="s">
        <v>53</v>
      </c>
      <c r="AK44" s="12" t="s">
        <v>51</v>
      </c>
      <c r="AL44" s="12" t="s">
        <v>54</v>
      </c>
      <c r="AM44" s="12" t="s">
        <v>51</v>
      </c>
      <c r="AN44" s="12" t="s">
        <v>51</v>
      </c>
      <c r="BE44" s="10" t="s">
        <v>46</v>
      </c>
    </row>
    <row r="45" spans="1:57" ht="105">
      <c r="A45" s="10">
        <v>36</v>
      </c>
      <c r="B45" s="12" t="s">
        <v>65</v>
      </c>
      <c r="C45" s="12">
        <v>1022</v>
      </c>
      <c r="D45" s="12" t="s">
        <v>264</v>
      </c>
      <c r="E45" s="12" t="s">
        <v>187</v>
      </c>
      <c r="F45" s="12" t="s">
        <v>265</v>
      </c>
      <c r="G45" s="12" t="s">
        <v>266</v>
      </c>
      <c r="H45" s="12" t="s">
        <v>264</v>
      </c>
      <c r="I45" s="14" t="s">
        <v>272</v>
      </c>
      <c r="J45" s="14" t="s">
        <v>307</v>
      </c>
      <c r="K45" s="14" t="s">
        <v>269</v>
      </c>
      <c r="L45" s="14" t="s">
        <v>269</v>
      </c>
      <c r="M45" s="15">
        <v>44188</v>
      </c>
      <c r="N45" s="12"/>
      <c r="O45" s="12" t="s">
        <v>55</v>
      </c>
      <c r="P45" s="12" t="s">
        <v>60</v>
      </c>
      <c r="Q45" s="64" t="s">
        <v>60</v>
      </c>
      <c r="R45" s="12" t="s">
        <v>46</v>
      </c>
      <c r="S45" s="12" t="s">
        <v>61</v>
      </c>
      <c r="T45" s="63"/>
      <c r="U45" s="12" t="s">
        <v>48</v>
      </c>
      <c r="V45" s="63"/>
      <c r="W45" s="12" t="s">
        <v>58</v>
      </c>
      <c r="X45" s="63">
        <f t="shared" si="1"/>
        <v>3</v>
      </c>
      <c r="Y45" s="16" t="str">
        <f t="shared" si="2"/>
        <v>Baja</v>
      </c>
      <c r="Z45" s="12">
        <f t="shared" si="0"/>
        <v>3</v>
      </c>
      <c r="AA45" s="12" t="s">
        <v>50</v>
      </c>
      <c r="AB45" s="8" t="s">
        <v>270</v>
      </c>
      <c r="AC45" s="14" t="s">
        <v>271</v>
      </c>
      <c r="AD45" s="12" t="s">
        <v>52</v>
      </c>
      <c r="AE45" s="12"/>
      <c r="AF45" s="12"/>
      <c r="AG45" s="12"/>
      <c r="AH45" s="15"/>
      <c r="AI45" s="12"/>
      <c r="AJ45" s="12" t="s">
        <v>53</v>
      </c>
      <c r="AK45" s="12" t="s">
        <v>51</v>
      </c>
      <c r="AL45" s="12" t="s">
        <v>54</v>
      </c>
      <c r="AM45" s="12" t="s">
        <v>51</v>
      </c>
      <c r="AN45" s="12" t="s">
        <v>51</v>
      </c>
      <c r="BE45" s="10" t="s">
        <v>107</v>
      </c>
    </row>
    <row r="46" spans="1:57" ht="105">
      <c r="A46" s="10">
        <v>37</v>
      </c>
      <c r="B46" s="12" t="s">
        <v>65</v>
      </c>
      <c r="C46" s="12">
        <v>1022</v>
      </c>
      <c r="D46" s="12" t="s">
        <v>264</v>
      </c>
      <c r="E46" s="12" t="s">
        <v>187</v>
      </c>
      <c r="F46" s="12" t="s">
        <v>265</v>
      </c>
      <c r="G46" s="12" t="s">
        <v>266</v>
      </c>
      <c r="H46" s="12" t="s">
        <v>264</v>
      </c>
      <c r="I46" s="14" t="s">
        <v>272</v>
      </c>
      <c r="J46" s="14" t="s">
        <v>308</v>
      </c>
      <c r="K46" s="14" t="s">
        <v>269</v>
      </c>
      <c r="L46" s="14" t="s">
        <v>269</v>
      </c>
      <c r="M46" s="15">
        <v>44188</v>
      </c>
      <c r="N46" s="12"/>
      <c r="O46" s="12" t="s">
        <v>55</v>
      </c>
      <c r="P46" s="12" t="s">
        <v>60</v>
      </c>
      <c r="Q46" s="64" t="s">
        <v>60</v>
      </c>
      <c r="R46" s="12" t="s">
        <v>46</v>
      </c>
      <c r="S46" s="12" t="s">
        <v>61</v>
      </c>
      <c r="T46" s="63"/>
      <c r="U46" s="12" t="s">
        <v>48</v>
      </c>
      <c r="V46" s="63"/>
      <c r="W46" s="12" t="s">
        <v>58</v>
      </c>
      <c r="X46" s="63">
        <f t="shared" si="1"/>
        <v>3</v>
      </c>
      <c r="Y46" s="16" t="str">
        <f t="shared" si="2"/>
        <v>Baja</v>
      </c>
      <c r="Z46" s="12">
        <f t="shared" si="0"/>
        <v>3</v>
      </c>
      <c r="AA46" s="12" t="s">
        <v>50</v>
      </c>
      <c r="AB46" s="8" t="s">
        <v>270</v>
      </c>
      <c r="AC46" s="14" t="s">
        <v>271</v>
      </c>
      <c r="AD46" s="12" t="s">
        <v>52</v>
      </c>
      <c r="AE46" s="12"/>
      <c r="AF46" s="12"/>
      <c r="AG46" s="12"/>
      <c r="AH46" s="15"/>
      <c r="AI46" s="12"/>
      <c r="AJ46" s="12" t="s">
        <v>53</v>
      </c>
      <c r="AK46" s="12" t="s">
        <v>51</v>
      </c>
      <c r="AL46" s="12" t="s">
        <v>54</v>
      </c>
      <c r="AM46" s="12" t="s">
        <v>51</v>
      </c>
      <c r="AN46" s="12" t="s">
        <v>51</v>
      </c>
    </row>
    <row r="47" spans="1:57" ht="105">
      <c r="A47" s="10">
        <v>38</v>
      </c>
      <c r="B47" s="12" t="s">
        <v>65</v>
      </c>
      <c r="C47" s="12">
        <v>1022</v>
      </c>
      <c r="D47" s="12" t="s">
        <v>264</v>
      </c>
      <c r="E47" s="12" t="s">
        <v>187</v>
      </c>
      <c r="F47" s="12" t="s">
        <v>265</v>
      </c>
      <c r="G47" s="12" t="s">
        <v>266</v>
      </c>
      <c r="H47" s="12" t="s">
        <v>264</v>
      </c>
      <c r="I47" s="14" t="s">
        <v>272</v>
      </c>
      <c r="J47" s="14" t="s">
        <v>309</v>
      </c>
      <c r="K47" s="14" t="s">
        <v>269</v>
      </c>
      <c r="L47" s="14" t="s">
        <v>269</v>
      </c>
      <c r="M47" s="15">
        <v>44188</v>
      </c>
      <c r="N47" s="12"/>
      <c r="O47" s="12" t="s">
        <v>55</v>
      </c>
      <c r="P47" s="12" t="s">
        <v>60</v>
      </c>
      <c r="Q47" s="64" t="s">
        <v>60</v>
      </c>
      <c r="R47" s="12" t="s">
        <v>46</v>
      </c>
      <c r="S47" s="12" t="s">
        <v>61</v>
      </c>
      <c r="T47" s="63"/>
      <c r="U47" s="12" t="s">
        <v>48</v>
      </c>
      <c r="V47" s="63"/>
      <c r="W47" s="12" t="s">
        <v>58</v>
      </c>
      <c r="X47" s="63">
        <f t="shared" si="1"/>
        <v>3</v>
      </c>
      <c r="Y47" s="16" t="str">
        <f t="shared" si="2"/>
        <v>Baja</v>
      </c>
      <c r="Z47" s="12">
        <f t="shared" si="0"/>
        <v>3</v>
      </c>
      <c r="AA47" s="12" t="s">
        <v>50</v>
      </c>
      <c r="AB47" s="8" t="s">
        <v>270</v>
      </c>
      <c r="AC47" s="14" t="s">
        <v>271</v>
      </c>
      <c r="AD47" s="12" t="s">
        <v>52</v>
      </c>
      <c r="AE47" s="12"/>
      <c r="AF47" s="12"/>
      <c r="AG47" s="12"/>
      <c r="AH47" s="15"/>
      <c r="AI47" s="12"/>
      <c r="AJ47" s="12" t="s">
        <v>53</v>
      </c>
      <c r="AK47" s="12" t="s">
        <v>51</v>
      </c>
      <c r="AL47" s="12" t="s">
        <v>54</v>
      </c>
      <c r="AM47" s="12" t="s">
        <v>51</v>
      </c>
      <c r="AN47" s="12" t="s">
        <v>51</v>
      </c>
    </row>
    <row r="48" spans="1:57" ht="105">
      <c r="A48" s="10">
        <v>39</v>
      </c>
      <c r="B48" s="12" t="s">
        <v>65</v>
      </c>
      <c r="C48" s="12">
        <v>1022</v>
      </c>
      <c r="D48" s="12" t="s">
        <v>264</v>
      </c>
      <c r="E48" s="12" t="s">
        <v>187</v>
      </c>
      <c r="F48" s="12" t="s">
        <v>265</v>
      </c>
      <c r="G48" s="12" t="s">
        <v>266</v>
      </c>
      <c r="H48" s="12" t="s">
        <v>264</v>
      </c>
      <c r="I48" s="14" t="s">
        <v>272</v>
      </c>
      <c r="J48" s="14" t="s">
        <v>310</v>
      </c>
      <c r="K48" s="14" t="s">
        <v>269</v>
      </c>
      <c r="L48" s="14" t="s">
        <v>269</v>
      </c>
      <c r="M48" s="15">
        <v>44188</v>
      </c>
      <c r="N48" s="12"/>
      <c r="O48" s="12" t="s">
        <v>55</v>
      </c>
      <c r="P48" s="12" t="s">
        <v>60</v>
      </c>
      <c r="Q48" s="64" t="s">
        <v>60</v>
      </c>
      <c r="R48" s="12" t="s">
        <v>46</v>
      </c>
      <c r="S48" s="12" t="s">
        <v>61</v>
      </c>
      <c r="T48" s="63"/>
      <c r="U48" s="12" t="s">
        <v>48</v>
      </c>
      <c r="V48" s="63"/>
      <c r="W48" s="12" t="s">
        <v>58</v>
      </c>
      <c r="X48" s="63">
        <f t="shared" si="1"/>
        <v>3</v>
      </c>
      <c r="Y48" s="16" t="str">
        <f t="shared" si="2"/>
        <v>Baja</v>
      </c>
      <c r="Z48" s="12">
        <f t="shared" si="0"/>
        <v>3</v>
      </c>
      <c r="AA48" s="12" t="s">
        <v>50</v>
      </c>
      <c r="AB48" s="8" t="s">
        <v>270</v>
      </c>
      <c r="AC48" s="14" t="s">
        <v>271</v>
      </c>
      <c r="AD48" s="12" t="s">
        <v>52</v>
      </c>
      <c r="AE48" s="12"/>
      <c r="AF48" s="12"/>
      <c r="AG48" s="12"/>
      <c r="AH48" s="15"/>
      <c r="AI48" s="12"/>
      <c r="AJ48" s="12" t="s">
        <v>53</v>
      </c>
      <c r="AK48" s="12" t="s">
        <v>51</v>
      </c>
      <c r="AL48" s="12" t="s">
        <v>54</v>
      </c>
      <c r="AM48" s="12" t="s">
        <v>51</v>
      </c>
      <c r="AN48" s="12" t="s">
        <v>51</v>
      </c>
      <c r="BE48" s="10" t="s">
        <v>75</v>
      </c>
    </row>
    <row r="49" spans="1:57" ht="105">
      <c r="A49" s="10">
        <v>40</v>
      </c>
      <c r="B49" s="12" t="s">
        <v>65</v>
      </c>
      <c r="C49" s="12">
        <v>1022</v>
      </c>
      <c r="D49" s="12" t="s">
        <v>264</v>
      </c>
      <c r="E49" s="12" t="s">
        <v>187</v>
      </c>
      <c r="F49" s="12" t="s">
        <v>265</v>
      </c>
      <c r="G49" s="12" t="s">
        <v>266</v>
      </c>
      <c r="H49" s="12" t="s">
        <v>264</v>
      </c>
      <c r="I49" s="14" t="s">
        <v>272</v>
      </c>
      <c r="J49" s="14" t="s">
        <v>311</v>
      </c>
      <c r="K49" s="14" t="s">
        <v>269</v>
      </c>
      <c r="L49" s="14" t="s">
        <v>269</v>
      </c>
      <c r="M49" s="15">
        <v>44188</v>
      </c>
      <c r="N49" s="12"/>
      <c r="O49" s="12" t="s">
        <v>55</v>
      </c>
      <c r="P49" s="12" t="s">
        <v>60</v>
      </c>
      <c r="Q49" s="64" t="s">
        <v>60</v>
      </c>
      <c r="R49" s="12" t="s">
        <v>46</v>
      </c>
      <c r="S49" s="12" t="s">
        <v>61</v>
      </c>
      <c r="T49" s="63"/>
      <c r="U49" s="12" t="s">
        <v>48</v>
      </c>
      <c r="V49" s="63"/>
      <c r="W49" s="12" t="s">
        <v>58</v>
      </c>
      <c r="X49" s="63">
        <f t="shared" si="1"/>
        <v>3</v>
      </c>
      <c r="Y49" s="16" t="str">
        <f t="shared" si="2"/>
        <v>Baja</v>
      </c>
      <c r="Z49" s="12">
        <f t="shared" si="0"/>
        <v>3</v>
      </c>
      <c r="AA49" s="12" t="s">
        <v>50</v>
      </c>
      <c r="AB49" s="8" t="s">
        <v>270</v>
      </c>
      <c r="AC49" s="14" t="s">
        <v>271</v>
      </c>
      <c r="AD49" s="12" t="s">
        <v>52</v>
      </c>
      <c r="AE49" s="12"/>
      <c r="AF49" s="12"/>
      <c r="AG49" s="12"/>
      <c r="AH49" s="15"/>
      <c r="AI49" s="12"/>
      <c r="AJ49" s="12" t="s">
        <v>53</v>
      </c>
      <c r="AK49" s="12" t="s">
        <v>51</v>
      </c>
      <c r="AL49" s="12" t="s">
        <v>54</v>
      </c>
      <c r="AM49" s="12" t="s">
        <v>51</v>
      </c>
      <c r="AN49" s="12" t="s">
        <v>51</v>
      </c>
      <c r="BE49" s="10" t="s">
        <v>63</v>
      </c>
    </row>
    <row r="50" spans="1:57" ht="105">
      <c r="A50" s="10">
        <v>41</v>
      </c>
      <c r="B50" s="12" t="s">
        <v>65</v>
      </c>
      <c r="C50" s="12">
        <v>1022</v>
      </c>
      <c r="D50" s="12" t="s">
        <v>264</v>
      </c>
      <c r="E50" s="12" t="s">
        <v>187</v>
      </c>
      <c r="F50" s="12" t="s">
        <v>265</v>
      </c>
      <c r="G50" s="12" t="s">
        <v>266</v>
      </c>
      <c r="H50" s="12" t="s">
        <v>264</v>
      </c>
      <c r="I50" s="14" t="s">
        <v>272</v>
      </c>
      <c r="J50" s="14" t="s">
        <v>312</v>
      </c>
      <c r="K50" s="14" t="s">
        <v>269</v>
      </c>
      <c r="L50" s="14" t="s">
        <v>269</v>
      </c>
      <c r="M50" s="15">
        <v>44188</v>
      </c>
      <c r="N50" s="12"/>
      <c r="O50" s="12" t="s">
        <v>55</v>
      </c>
      <c r="P50" s="12" t="s">
        <v>60</v>
      </c>
      <c r="Q50" s="64" t="s">
        <v>60</v>
      </c>
      <c r="R50" s="12" t="s">
        <v>46</v>
      </c>
      <c r="S50" s="12" t="s">
        <v>61</v>
      </c>
      <c r="T50" s="63"/>
      <c r="U50" s="12" t="s">
        <v>48</v>
      </c>
      <c r="V50" s="63"/>
      <c r="W50" s="12" t="s">
        <v>58</v>
      </c>
      <c r="X50" s="63">
        <f t="shared" si="1"/>
        <v>3</v>
      </c>
      <c r="Y50" s="16" t="str">
        <f t="shared" si="2"/>
        <v>Baja</v>
      </c>
      <c r="Z50" s="12">
        <f t="shared" si="0"/>
        <v>3</v>
      </c>
      <c r="AA50" s="12" t="s">
        <v>50</v>
      </c>
      <c r="AB50" s="8" t="s">
        <v>270</v>
      </c>
      <c r="AC50" s="14" t="s">
        <v>271</v>
      </c>
      <c r="AD50" s="12" t="s">
        <v>52</v>
      </c>
      <c r="AE50" s="12"/>
      <c r="AF50" s="12"/>
      <c r="AG50" s="12"/>
      <c r="AH50" s="15"/>
      <c r="AI50" s="12"/>
      <c r="AJ50" s="12" t="s">
        <v>53</v>
      </c>
      <c r="AK50" s="12" t="s">
        <v>51</v>
      </c>
      <c r="AL50" s="12" t="s">
        <v>54</v>
      </c>
      <c r="AM50" s="12" t="s">
        <v>51</v>
      </c>
      <c r="AN50" s="12" t="s">
        <v>51</v>
      </c>
      <c r="BE50" s="10" t="s">
        <v>50</v>
      </c>
    </row>
    <row r="51" spans="1:57" ht="105">
      <c r="A51" s="10">
        <v>42</v>
      </c>
      <c r="B51" s="12" t="s">
        <v>65</v>
      </c>
      <c r="C51" s="12">
        <v>1022</v>
      </c>
      <c r="D51" s="12" t="s">
        <v>264</v>
      </c>
      <c r="E51" s="12" t="s">
        <v>187</v>
      </c>
      <c r="F51" s="12" t="s">
        <v>265</v>
      </c>
      <c r="G51" s="12" t="s">
        <v>266</v>
      </c>
      <c r="H51" s="12" t="s">
        <v>264</v>
      </c>
      <c r="I51" s="14" t="s">
        <v>272</v>
      </c>
      <c r="J51" s="14" t="s">
        <v>313</v>
      </c>
      <c r="K51" s="14" t="s">
        <v>269</v>
      </c>
      <c r="L51" s="14" t="s">
        <v>269</v>
      </c>
      <c r="M51" s="15">
        <v>44188</v>
      </c>
      <c r="N51" s="12"/>
      <c r="O51" s="12" t="s">
        <v>55</v>
      </c>
      <c r="P51" s="12" t="s">
        <v>60</v>
      </c>
      <c r="Q51" s="64" t="s">
        <v>60</v>
      </c>
      <c r="R51" s="12" t="s">
        <v>46</v>
      </c>
      <c r="S51" s="12" t="s">
        <v>61</v>
      </c>
      <c r="T51" s="63"/>
      <c r="U51" s="12" t="s">
        <v>48</v>
      </c>
      <c r="V51" s="63"/>
      <c r="W51" s="12" t="s">
        <v>58</v>
      </c>
      <c r="X51" s="63">
        <f t="shared" si="1"/>
        <v>3</v>
      </c>
      <c r="Y51" s="16" t="str">
        <f t="shared" si="2"/>
        <v>Baja</v>
      </c>
      <c r="Z51" s="12">
        <f t="shared" si="0"/>
        <v>3</v>
      </c>
      <c r="AA51" s="12" t="s">
        <v>50</v>
      </c>
      <c r="AB51" s="8" t="s">
        <v>270</v>
      </c>
      <c r="AC51" s="14" t="s">
        <v>271</v>
      </c>
      <c r="AD51" s="12" t="s">
        <v>52</v>
      </c>
      <c r="AE51" s="12"/>
      <c r="AF51" s="12"/>
      <c r="AG51" s="12"/>
      <c r="AH51" s="15"/>
      <c r="AI51" s="12"/>
      <c r="AJ51" s="12" t="s">
        <v>53</v>
      </c>
      <c r="AK51" s="12" t="s">
        <v>51</v>
      </c>
      <c r="AL51" s="12" t="s">
        <v>54</v>
      </c>
      <c r="AM51" s="12" t="s">
        <v>51</v>
      </c>
      <c r="AN51" s="12" t="s">
        <v>51</v>
      </c>
    </row>
    <row r="52" spans="1:57" ht="105">
      <c r="A52" s="10">
        <v>43</v>
      </c>
      <c r="B52" s="12" t="s">
        <v>65</v>
      </c>
      <c r="C52" s="12">
        <v>1022</v>
      </c>
      <c r="D52" s="12" t="s">
        <v>264</v>
      </c>
      <c r="E52" s="12" t="s">
        <v>187</v>
      </c>
      <c r="F52" s="12" t="s">
        <v>265</v>
      </c>
      <c r="G52" s="12" t="s">
        <v>266</v>
      </c>
      <c r="H52" s="12" t="s">
        <v>264</v>
      </c>
      <c r="I52" s="14" t="s">
        <v>272</v>
      </c>
      <c r="J52" s="14" t="s">
        <v>314</v>
      </c>
      <c r="K52" s="14" t="s">
        <v>269</v>
      </c>
      <c r="L52" s="14" t="s">
        <v>269</v>
      </c>
      <c r="M52" s="15">
        <v>44188</v>
      </c>
      <c r="N52" s="12"/>
      <c r="O52" s="12" t="s">
        <v>55</v>
      </c>
      <c r="P52" s="12" t="s">
        <v>60</v>
      </c>
      <c r="Q52" s="64" t="s">
        <v>60</v>
      </c>
      <c r="R52" s="12" t="s">
        <v>46</v>
      </c>
      <c r="S52" s="12" t="s">
        <v>61</v>
      </c>
      <c r="T52" s="63"/>
      <c r="U52" s="12" t="s">
        <v>48</v>
      </c>
      <c r="V52" s="63"/>
      <c r="W52" s="12" t="s">
        <v>58</v>
      </c>
      <c r="X52" s="63">
        <f t="shared" si="1"/>
        <v>3</v>
      </c>
      <c r="Y52" s="16" t="str">
        <f t="shared" si="2"/>
        <v>Baja</v>
      </c>
      <c r="Z52" s="12">
        <f t="shared" si="0"/>
        <v>3</v>
      </c>
      <c r="AA52" s="12" t="s">
        <v>50</v>
      </c>
      <c r="AB52" s="8" t="s">
        <v>270</v>
      </c>
      <c r="AC52" s="14" t="s">
        <v>271</v>
      </c>
      <c r="AD52" s="12" t="s">
        <v>52</v>
      </c>
      <c r="AE52" s="12"/>
      <c r="AF52" s="12"/>
      <c r="AG52" s="12"/>
      <c r="AH52" s="15"/>
      <c r="AI52" s="12"/>
      <c r="AJ52" s="12" t="s">
        <v>53</v>
      </c>
      <c r="AK52" s="12" t="s">
        <v>51</v>
      </c>
      <c r="AL52" s="12" t="s">
        <v>54</v>
      </c>
      <c r="AM52" s="12" t="s">
        <v>51</v>
      </c>
      <c r="AN52" s="12" t="s">
        <v>51</v>
      </c>
      <c r="BE52" s="10" t="s">
        <v>53</v>
      </c>
    </row>
    <row r="53" spans="1:57" ht="105">
      <c r="A53" s="10">
        <v>44</v>
      </c>
      <c r="B53" s="12" t="s">
        <v>65</v>
      </c>
      <c r="C53" s="12">
        <v>1022</v>
      </c>
      <c r="D53" s="12" t="s">
        <v>264</v>
      </c>
      <c r="E53" s="12" t="s">
        <v>187</v>
      </c>
      <c r="F53" s="12" t="s">
        <v>265</v>
      </c>
      <c r="G53" s="12" t="s">
        <v>266</v>
      </c>
      <c r="H53" s="12" t="s">
        <v>264</v>
      </c>
      <c r="I53" s="14" t="s">
        <v>272</v>
      </c>
      <c r="J53" s="14" t="s">
        <v>315</v>
      </c>
      <c r="K53" s="14" t="s">
        <v>269</v>
      </c>
      <c r="L53" s="14" t="s">
        <v>269</v>
      </c>
      <c r="M53" s="15">
        <v>44188</v>
      </c>
      <c r="N53" s="12"/>
      <c r="O53" s="12" t="s">
        <v>55</v>
      </c>
      <c r="P53" s="12" t="s">
        <v>60</v>
      </c>
      <c r="Q53" s="64" t="s">
        <v>60</v>
      </c>
      <c r="R53" s="12" t="s">
        <v>46</v>
      </c>
      <c r="S53" s="12" t="s">
        <v>61</v>
      </c>
      <c r="T53" s="63"/>
      <c r="U53" s="12" t="s">
        <v>48</v>
      </c>
      <c r="V53" s="63"/>
      <c r="W53" s="12" t="s">
        <v>58</v>
      </c>
      <c r="X53" s="63">
        <f t="shared" si="1"/>
        <v>3</v>
      </c>
      <c r="Y53" s="16" t="str">
        <f t="shared" si="2"/>
        <v>Baja</v>
      </c>
      <c r="Z53" s="12">
        <f t="shared" si="0"/>
        <v>3</v>
      </c>
      <c r="AA53" s="12" t="s">
        <v>50</v>
      </c>
      <c r="AB53" s="8" t="s">
        <v>270</v>
      </c>
      <c r="AC53" s="14" t="s">
        <v>271</v>
      </c>
      <c r="AD53" s="12" t="s">
        <v>52</v>
      </c>
      <c r="AE53" s="12"/>
      <c r="AF53" s="12"/>
      <c r="AG53" s="12"/>
      <c r="AH53" s="15"/>
      <c r="AI53" s="12"/>
      <c r="AJ53" s="12" t="s">
        <v>53</v>
      </c>
      <c r="AK53" s="12" t="s">
        <v>51</v>
      </c>
      <c r="AL53" s="12" t="s">
        <v>54</v>
      </c>
      <c r="AM53" s="12" t="s">
        <v>51</v>
      </c>
      <c r="AN53" s="12" t="s">
        <v>51</v>
      </c>
      <c r="BE53" s="10" t="s">
        <v>51</v>
      </c>
    </row>
    <row r="54" spans="1:57" ht="105">
      <c r="A54" s="10">
        <v>45</v>
      </c>
      <c r="B54" s="12" t="s">
        <v>65</v>
      </c>
      <c r="C54" s="12">
        <v>1022</v>
      </c>
      <c r="D54" s="12" t="s">
        <v>264</v>
      </c>
      <c r="E54" s="12" t="s">
        <v>187</v>
      </c>
      <c r="F54" s="12" t="s">
        <v>265</v>
      </c>
      <c r="G54" s="12" t="s">
        <v>266</v>
      </c>
      <c r="H54" s="12" t="s">
        <v>264</v>
      </c>
      <c r="I54" s="14" t="s">
        <v>272</v>
      </c>
      <c r="J54" s="14" t="s">
        <v>316</v>
      </c>
      <c r="K54" s="14" t="s">
        <v>269</v>
      </c>
      <c r="L54" s="14" t="s">
        <v>269</v>
      </c>
      <c r="M54" s="15">
        <v>44188</v>
      </c>
      <c r="N54" s="12"/>
      <c r="O54" s="12" t="s">
        <v>55</v>
      </c>
      <c r="P54" s="12" t="s">
        <v>60</v>
      </c>
      <c r="Q54" s="64" t="s">
        <v>60</v>
      </c>
      <c r="R54" s="12" t="s">
        <v>46</v>
      </c>
      <c r="S54" s="12" t="s">
        <v>61</v>
      </c>
      <c r="T54" s="63"/>
      <c r="U54" s="12" t="s">
        <v>48</v>
      </c>
      <c r="V54" s="63"/>
      <c r="W54" s="12" t="s">
        <v>58</v>
      </c>
      <c r="X54" s="63">
        <f t="shared" si="1"/>
        <v>3</v>
      </c>
      <c r="Y54" s="16" t="str">
        <f t="shared" si="2"/>
        <v>Baja</v>
      </c>
      <c r="Z54" s="12">
        <f t="shared" si="0"/>
        <v>3</v>
      </c>
      <c r="AA54" s="12" t="s">
        <v>50</v>
      </c>
      <c r="AB54" s="8" t="s">
        <v>270</v>
      </c>
      <c r="AC54" s="14" t="s">
        <v>271</v>
      </c>
      <c r="AD54" s="12" t="s">
        <v>52</v>
      </c>
      <c r="AE54" s="12"/>
      <c r="AF54" s="12"/>
      <c r="AG54" s="12"/>
      <c r="AH54" s="15"/>
      <c r="AI54" s="12"/>
      <c r="AJ54" s="12" t="s">
        <v>53</v>
      </c>
      <c r="AK54" s="12" t="s">
        <v>51</v>
      </c>
      <c r="AL54" s="12" t="s">
        <v>54</v>
      </c>
      <c r="AM54" s="12" t="s">
        <v>51</v>
      </c>
      <c r="AN54" s="12" t="s">
        <v>51</v>
      </c>
      <c r="BE54" s="10" t="s">
        <v>52</v>
      </c>
    </row>
    <row r="55" spans="1:57" ht="105">
      <c r="A55" s="10">
        <v>46</v>
      </c>
      <c r="B55" s="12" t="s">
        <v>65</v>
      </c>
      <c r="C55" s="12">
        <v>1022</v>
      </c>
      <c r="D55" s="12" t="s">
        <v>264</v>
      </c>
      <c r="E55" s="12" t="s">
        <v>187</v>
      </c>
      <c r="F55" s="12" t="s">
        <v>265</v>
      </c>
      <c r="G55" s="12" t="s">
        <v>266</v>
      </c>
      <c r="H55" s="12" t="s">
        <v>264</v>
      </c>
      <c r="I55" s="14" t="s">
        <v>272</v>
      </c>
      <c r="J55" s="14" t="s">
        <v>317</v>
      </c>
      <c r="K55" s="14" t="s">
        <v>269</v>
      </c>
      <c r="L55" s="14" t="s">
        <v>269</v>
      </c>
      <c r="M55" s="15">
        <v>44188</v>
      </c>
      <c r="N55" s="12"/>
      <c r="O55" s="12" t="s">
        <v>55</v>
      </c>
      <c r="P55" s="12" t="s">
        <v>60</v>
      </c>
      <c r="Q55" s="64" t="s">
        <v>60</v>
      </c>
      <c r="R55" s="12" t="s">
        <v>46</v>
      </c>
      <c r="S55" s="12" t="s">
        <v>61</v>
      </c>
      <c r="T55" s="63"/>
      <c r="U55" s="12" t="s">
        <v>48</v>
      </c>
      <c r="V55" s="63"/>
      <c r="W55" s="12" t="s">
        <v>58</v>
      </c>
      <c r="X55" s="63">
        <f t="shared" si="1"/>
        <v>3</v>
      </c>
      <c r="Y55" s="16" t="str">
        <f t="shared" si="2"/>
        <v>Baja</v>
      </c>
      <c r="Z55" s="12">
        <f t="shared" si="0"/>
        <v>3</v>
      </c>
      <c r="AA55" s="12" t="s">
        <v>50</v>
      </c>
      <c r="AB55" s="8" t="s">
        <v>270</v>
      </c>
      <c r="AC55" s="14" t="s">
        <v>271</v>
      </c>
      <c r="AD55" s="12" t="s">
        <v>52</v>
      </c>
      <c r="AE55" s="12"/>
      <c r="AF55" s="12"/>
      <c r="AG55" s="12"/>
      <c r="AH55" s="15"/>
      <c r="AI55" s="12"/>
      <c r="AJ55" s="12" t="s">
        <v>53</v>
      </c>
      <c r="AK55" s="12" t="s">
        <v>51</v>
      </c>
      <c r="AL55" s="12" t="s">
        <v>54</v>
      </c>
      <c r="AM55" s="12" t="s">
        <v>51</v>
      </c>
      <c r="AN55" s="12" t="s">
        <v>51</v>
      </c>
    </row>
    <row r="56" spans="1:57" ht="105">
      <c r="A56" s="10">
        <v>47</v>
      </c>
      <c r="B56" s="12" t="s">
        <v>65</v>
      </c>
      <c r="C56" s="12">
        <v>1022</v>
      </c>
      <c r="D56" s="12" t="s">
        <v>264</v>
      </c>
      <c r="E56" s="12" t="s">
        <v>187</v>
      </c>
      <c r="F56" s="12" t="s">
        <v>265</v>
      </c>
      <c r="G56" s="12" t="s">
        <v>266</v>
      </c>
      <c r="H56" s="12" t="s">
        <v>264</v>
      </c>
      <c r="I56" s="14" t="s">
        <v>272</v>
      </c>
      <c r="J56" s="14" t="s">
        <v>318</v>
      </c>
      <c r="K56" s="14" t="s">
        <v>269</v>
      </c>
      <c r="L56" s="14" t="s">
        <v>269</v>
      </c>
      <c r="M56" s="15">
        <v>44188</v>
      </c>
      <c r="N56" s="12"/>
      <c r="O56" s="12" t="s">
        <v>55</v>
      </c>
      <c r="P56" s="12" t="s">
        <v>60</v>
      </c>
      <c r="Q56" s="64" t="s">
        <v>60</v>
      </c>
      <c r="R56" s="12" t="s">
        <v>46</v>
      </c>
      <c r="S56" s="12" t="s">
        <v>61</v>
      </c>
      <c r="T56" s="63"/>
      <c r="U56" s="12" t="s">
        <v>48</v>
      </c>
      <c r="V56" s="63"/>
      <c r="W56" s="12" t="s">
        <v>58</v>
      </c>
      <c r="X56" s="63">
        <f t="shared" si="1"/>
        <v>3</v>
      </c>
      <c r="Y56" s="16" t="str">
        <f t="shared" si="2"/>
        <v>Baja</v>
      </c>
      <c r="Z56" s="12">
        <f t="shared" si="0"/>
        <v>3</v>
      </c>
      <c r="AA56" s="12" t="s">
        <v>50</v>
      </c>
      <c r="AB56" s="8" t="s">
        <v>270</v>
      </c>
      <c r="AC56" s="14" t="s">
        <v>271</v>
      </c>
      <c r="AD56" s="12" t="s">
        <v>52</v>
      </c>
      <c r="AE56" s="12"/>
      <c r="AF56" s="12"/>
      <c r="AG56" s="12"/>
      <c r="AH56" s="15"/>
      <c r="AI56" s="12"/>
      <c r="AJ56" s="12" t="s">
        <v>53</v>
      </c>
      <c r="AK56" s="12" t="s">
        <v>51</v>
      </c>
      <c r="AL56" s="12" t="s">
        <v>54</v>
      </c>
      <c r="AM56" s="12" t="s">
        <v>51</v>
      </c>
      <c r="AN56" s="12" t="s">
        <v>51</v>
      </c>
    </row>
    <row r="57" spans="1:57" ht="105">
      <c r="A57" s="10">
        <v>48</v>
      </c>
      <c r="B57" s="12" t="s">
        <v>65</v>
      </c>
      <c r="C57" s="12">
        <v>1022</v>
      </c>
      <c r="D57" s="12" t="s">
        <v>264</v>
      </c>
      <c r="E57" s="12" t="s">
        <v>187</v>
      </c>
      <c r="F57" s="12" t="s">
        <v>265</v>
      </c>
      <c r="G57" s="12" t="s">
        <v>266</v>
      </c>
      <c r="H57" s="12" t="s">
        <v>264</v>
      </c>
      <c r="I57" s="14" t="s">
        <v>272</v>
      </c>
      <c r="J57" s="14" t="s">
        <v>319</v>
      </c>
      <c r="K57" s="14" t="s">
        <v>269</v>
      </c>
      <c r="L57" s="14" t="s">
        <v>269</v>
      </c>
      <c r="M57" s="15">
        <v>44188</v>
      </c>
      <c r="N57" s="12"/>
      <c r="O57" s="12" t="s">
        <v>55</v>
      </c>
      <c r="P57" s="12" t="s">
        <v>60</v>
      </c>
      <c r="Q57" s="64" t="s">
        <v>60</v>
      </c>
      <c r="R57" s="12" t="s">
        <v>46</v>
      </c>
      <c r="S57" s="12" t="s">
        <v>61</v>
      </c>
      <c r="T57" s="63"/>
      <c r="U57" s="12" t="s">
        <v>48</v>
      </c>
      <c r="V57" s="63"/>
      <c r="W57" s="12" t="s">
        <v>58</v>
      </c>
      <c r="X57" s="63">
        <f t="shared" si="1"/>
        <v>3</v>
      </c>
      <c r="Y57" s="16" t="str">
        <f t="shared" si="2"/>
        <v>Baja</v>
      </c>
      <c r="Z57" s="12">
        <f t="shared" si="0"/>
        <v>3</v>
      </c>
      <c r="AA57" s="12" t="s">
        <v>50</v>
      </c>
      <c r="AB57" s="8" t="s">
        <v>270</v>
      </c>
      <c r="AC57" s="14" t="s">
        <v>271</v>
      </c>
      <c r="AD57" s="12" t="s">
        <v>52</v>
      </c>
      <c r="AE57" s="12"/>
      <c r="AF57" s="12"/>
      <c r="AG57" s="12"/>
      <c r="AH57" s="15"/>
      <c r="AI57" s="12"/>
      <c r="AJ57" s="12" t="s">
        <v>53</v>
      </c>
      <c r="AK57" s="12" t="s">
        <v>51</v>
      </c>
      <c r="AL57" s="12" t="s">
        <v>54</v>
      </c>
      <c r="AM57" s="12" t="s">
        <v>51</v>
      </c>
      <c r="AN57" s="12" t="s">
        <v>51</v>
      </c>
      <c r="BE57" s="10" t="s">
        <v>73</v>
      </c>
    </row>
    <row r="58" spans="1:57" ht="105">
      <c r="A58" s="10">
        <v>49</v>
      </c>
      <c r="B58" s="12" t="s">
        <v>65</v>
      </c>
      <c r="C58" s="12">
        <v>1022</v>
      </c>
      <c r="D58" s="12" t="s">
        <v>264</v>
      </c>
      <c r="E58" s="12" t="s">
        <v>187</v>
      </c>
      <c r="F58" s="12" t="s">
        <v>265</v>
      </c>
      <c r="G58" s="12" t="s">
        <v>266</v>
      </c>
      <c r="H58" s="12" t="s">
        <v>264</v>
      </c>
      <c r="I58" s="14" t="s">
        <v>272</v>
      </c>
      <c r="J58" s="14" t="s">
        <v>320</v>
      </c>
      <c r="K58" s="14" t="s">
        <v>269</v>
      </c>
      <c r="L58" s="14" t="s">
        <v>269</v>
      </c>
      <c r="M58" s="15">
        <v>44188</v>
      </c>
      <c r="N58" s="12"/>
      <c r="O58" s="12" t="s">
        <v>55</v>
      </c>
      <c r="P58" s="12" t="s">
        <v>60</v>
      </c>
      <c r="Q58" s="64" t="s">
        <v>60</v>
      </c>
      <c r="R58" s="12" t="s">
        <v>46</v>
      </c>
      <c r="S58" s="12" t="s">
        <v>61</v>
      </c>
      <c r="T58" s="63"/>
      <c r="U58" s="12" t="s">
        <v>48</v>
      </c>
      <c r="V58" s="63"/>
      <c r="W58" s="12" t="s">
        <v>58</v>
      </c>
      <c r="X58" s="63">
        <f t="shared" si="1"/>
        <v>3</v>
      </c>
      <c r="Y58" s="16" t="str">
        <f t="shared" si="2"/>
        <v>Baja</v>
      </c>
      <c r="Z58" s="12">
        <f t="shared" si="0"/>
        <v>3</v>
      </c>
      <c r="AA58" s="12" t="s">
        <v>50</v>
      </c>
      <c r="AB58" s="8" t="s">
        <v>270</v>
      </c>
      <c r="AC58" s="14" t="s">
        <v>271</v>
      </c>
      <c r="AD58" s="12" t="s">
        <v>52</v>
      </c>
      <c r="AE58" s="12"/>
      <c r="AF58" s="12"/>
      <c r="AG58" s="12"/>
      <c r="AH58" s="15"/>
      <c r="AI58" s="12"/>
      <c r="AJ58" s="12" t="s">
        <v>53</v>
      </c>
      <c r="AK58" s="12" t="s">
        <v>51</v>
      </c>
      <c r="AL58" s="12" t="s">
        <v>54</v>
      </c>
      <c r="AM58" s="12" t="s">
        <v>51</v>
      </c>
      <c r="AN58" s="12" t="s">
        <v>51</v>
      </c>
      <c r="BE58" s="10" t="s">
        <v>67</v>
      </c>
    </row>
    <row r="59" spans="1:57" ht="105">
      <c r="A59" s="10">
        <v>50</v>
      </c>
      <c r="B59" s="12" t="s">
        <v>65</v>
      </c>
      <c r="C59" s="12">
        <v>1022</v>
      </c>
      <c r="D59" s="12" t="s">
        <v>264</v>
      </c>
      <c r="E59" s="12" t="s">
        <v>187</v>
      </c>
      <c r="F59" s="12" t="s">
        <v>265</v>
      </c>
      <c r="G59" s="12" t="s">
        <v>266</v>
      </c>
      <c r="H59" s="12" t="s">
        <v>264</v>
      </c>
      <c r="I59" s="14" t="s">
        <v>272</v>
      </c>
      <c r="J59" s="14" t="s">
        <v>321</v>
      </c>
      <c r="K59" s="14" t="s">
        <v>269</v>
      </c>
      <c r="L59" s="14" t="s">
        <v>269</v>
      </c>
      <c r="M59" s="15">
        <v>44188</v>
      </c>
      <c r="N59" s="12"/>
      <c r="O59" s="12" t="s">
        <v>55</v>
      </c>
      <c r="P59" s="12" t="s">
        <v>60</v>
      </c>
      <c r="Q59" s="64" t="s">
        <v>60</v>
      </c>
      <c r="R59" s="12" t="s">
        <v>46</v>
      </c>
      <c r="S59" s="12" t="s">
        <v>61</v>
      </c>
      <c r="T59" s="63"/>
      <c r="U59" s="12" t="s">
        <v>48</v>
      </c>
      <c r="V59" s="63"/>
      <c r="W59" s="12" t="s">
        <v>58</v>
      </c>
      <c r="X59" s="63">
        <f t="shared" si="1"/>
        <v>3</v>
      </c>
      <c r="Y59" s="16" t="str">
        <f t="shared" si="2"/>
        <v>Baja</v>
      </c>
      <c r="Z59" s="12">
        <f t="shared" si="0"/>
        <v>3</v>
      </c>
      <c r="AA59" s="12" t="s">
        <v>50</v>
      </c>
      <c r="AB59" s="8" t="s">
        <v>270</v>
      </c>
      <c r="AC59" s="14" t="s">
        <v>271</v>
      </c>
      <c r="AD59" s="12" t="s">
        <v>52</v>
      </c>
      <c r="AE59" s="12"/>
      <c r="AF59" s="12"/>
      <c r="AG59" s="12"/>
      <c r="AH59" s="15"/>
      <c r="AI59" s="12"/>
      <c r="AJ59" s="12" t="s">
        <v>53</v>
      </c>
      <c r="AK59" s="12" t="s">
        <v>51</v>
      </c>
      <c r="AL59" s="12" t="s">
        <v>54</v>
      </c>
      <c r="AM59" s="12" t="s">
        <v>51</v>
      </c>
      <c r="AN59" s="12" t="s">
        <v>51</v>
      </c>
      <c r="BE59" s="10" t="s">
        <v>79</v>
      </c>
    </row>
    <row r="60" spans="1:57" ht="105">
      <c r="A60" s="10">
        <v>51</v>
      </c>
      <c r="B60" s="12" t="s">
        <v>65</v>
      </c>
      <c r="C60" s="12">
        <v>1022</v>
      </c>
      <c r="D60" s="12" t="s">
        <v>264</v>
      </c>
      <c r="E60" s="12" t="s">
        <v>187</v>
      </c>
      <c r="F60" s="12" t="s">
        <v>265</v>
      </c>
      <c r="G60" s="12" t="s">
        <v>266</v>
      </c>
      <c r="H60" s="12" t="s">
        <v>264</v>
      </c>
      <c r="I60" s="14" t="s">
        <v>272</v>
      </c>
      <c r="J60" s="14" t="s">
        <v>322</v>
      </c>
      <c r="K60" s="14" t="s">
        <v>269</v>
      </c>
      <c r="L60" s="14" t="s">
        <v>269</v>
      </c>
      <c r="M60" s="15">
        <v>44188</v>
      </c>
      <c r="N60" s="12"/>
      <c r="O60" s="12" t="s">
        <v>55</v>
      </c>
      <c r="P60" s="12" t="s">
        <v>60</v>
      </c>
      <c r="Q60" s="64" t="s">
        <v>60</v>
      </c>
      <c r="R60" s="12" t="s">
        <v>46</v>
      </c>
      <c r="S60" s="12" t="s">
        <v>61</v>
      </c>
      <c r="T60" s="63"/>
      <c r="U60" s="12" t="s">
        <v>48</v>
      </c>
      <c r="V60" s="63"/>
      <c r="W60" s="12" t="s">
        <v>58</v>
      </c>
      <c r="X60" s="63">
        <f t="shared" si="1"/>
        <v>3</v>
      </c>
      <c r="Y60" s="16" t="str">
        <f t="shared" si="2"/>
        <v>Baja</v>
      </c>
      <c r="Z60" s="12">
        <f t="shared" si="0"/>
        <v>3</v>
      </c>
      <c r="AA60" s="12" t="s">
        <v>50</v>
      </c>
      <c r="AB60" s="8" t="s">
        <v>270</v>
      </c>
      <c r="AC60" s="14" t="s">
        <v>271</v>
      </c>
      <c r="AD60" s="12" t="s">
        <v>52</v>
      </c>
      <c r="AE60" s="12"/>
      <c r="AF60" s="12"/>
      <c r="AG60" s="12"/>
      <c r="AH60" s="15"/>
      <c r="AI60" s="12"/>
      <c r="AJ60" s="12" t="s">
        <v>53</v>
      </c>
      <c r="AK60" s="12" t="s">
        <v>51</v>
      </c>
      <c r="AL60" s="12" t="s">
        <v>54</v>
      </c>
      <c r="AM60" s="12" t="s">
        <v>51</v>
      </c>
      <c r="AN60" s="12" t="s">
        <v>51</v>
      </c>
      <c r="BE60" s="10" t="s">
        <v>52</v>
      </c>
    </row>
    <row r="61" spans="1:57" ht="105">
      <c r="A61" s="10">
        <v>52</v>
      </c>
      <c r="B61" s="12" t="s">
        <v>65</v>
      </c>
      <c r="C61" s="12">
        <v>1022</v>
      </c>
      <c r="D61" s="12" t="s">
        <v>264</v>
      </c>
      <c r="E61" s="12" t="s">
        <v>187</v>
      </c>
      <c r="F61" s="12" t="s">
        <v>265</v>
      </c>
      <c r="G61" s="12" t="s">
        <v>266</v>
      </c>
      <c r="H61" s="12" t="s">
        <v>264</v>
      </c>
      <c r="I61" s="14" t="s">
        <v>272</v>
      </c>
      <c r="J61" s="14" t="s">
        <v>323</v>
      </c>
      <c r="K61" s="14" t="s">
        <v>269</v>
      </c>
      <c r="L61" s="14" t="s">
        <v>269</v>
      </c>
      <c r="M61" s="15">
        <v>44188</v>
      </c>
      <c r="N61" s="12"/>
      <c r="O61" s="12" t="s">
        <v>55</v>
      </c>
      <c r="P61" s="12" t="s">
        <v>60</v>
      </c>
      <c r="Q61" s="64" t="s">
        <v>60</v>
      </c>
      <c r="R61" s="12" t="s">
        <v>46</v>
      </c>
      <c r="S61" s="12" t="s">
        <v>61</v>
      </c>
      <c r="T61" s="63"/>
      <c r="U61" s="12" t="s">
        <v>48</v>
      </c>
      <c r="V61" s="63"/>
      <c r="W61" s="12" t="s">
        <v>58</v>
      </c>
      <c r="X61" s="63">
        <f t="shared" si="1"/>
        <v>3</v>
      </c>
      <c r="Y61" s="16" t="str">
        <f t="shared" si="2"/>
        <v>Baja</v>
      </c>
      <c r="Z61" s="12">
        <f t="shared" si="0"/>
        <v>3</v>
      </c>
      <c r="AA61" s="12" t="s">
        <v>50</v>
      </c>
      <c r="AB61" s="8" t="s">
        <v>270</v>
      </c>
      <c r="AC61" s="14" t="s">
        <v>271</v>
      </c>
      <c r="AD61" s="12" t="s">
        <v>52</v>
      </c>
      <c r="AE61" s="12"/>
      <c r="AF61" s="12"/>
      <c r="AG61" s="12"/>
      <c r="AH61" s="15"/>
      <c r="AI61" s="12"/>
      <c r="AJ61" s="12" t="s">
        <v>53</v>
      </c>
      <c r="AK61" s="12" t="s">
        <v>51</v>
      </c>
      <c r="AL61" s="12" t="s">
        <v>54</v>
      </c>
      <c r="AM61" s="12" t="s">
        <v>51</v>
      </c>
      <c r="AN61" s="12" t="s">
        <v>51</v>
      </c>
    </row>
    <row r="62" spans="1:57" ht="105">
      <c r="A62" s="10">
        <v>53</v>
      </c>
      <c r="B62" s="12" t="s">
        <v>65</v>
      </c>
      <c r="C62" s="12">
        <v>1022</v>
      </c>
      <c r="D62" s="12" t="s">
        <v>264</v>
      </c>
      <c r="E62" s="12" t="s">
        <v>187</v>
      </c>
      <c r="F62" s="12" t="s">
        <v>265</v>
      </c>
      <c r="G62" s="12" t="s">
        <v>266</v>
      </c>
      <c r="H62" s="12" t="s">
        <v>264</v>
      </c>
      <c r="I62" s="14" t="s">
        <v>272</v>
      </c>
      <c r="J62" s="14" t="s">
        <v>324</v>
      </c>
      <c r="K62" s="14" t="s">
        <v>269</v>
      </c>
      <c r="L62" s="14" t="s">
        <v>269</v>
      </c>
      <c r="M62" s="15">
        <v>44188</v>
      </c>
      <c r="N62" s="12"/>
      <c r="O62" s="12" t="s">
        <v>55</v>
      </c>
      <c r="P62" s="12" t="s">
        <v>60</v>
      </c>
      <c r="Q62" s="64" t="s">
        <v>60</v>
      </c>
      <c r="R62" s="12" t="s">
        <v>46</v>
      </c>
      <c r="S62" s="12" t="s">
        <v>61</v>
      </c>
      <c r="T62" s="63"/>
      <c r="U62" s="12" t="s">
        <v>48</v>
      </c>
      <c r="V62" s="63"/>
      <c r="W62" s="12" t="s">
        <v>58</v>
      </c>
      <c r="X62" s="63">
        <f t="shared" si="1"/>
        <v>3</v>
      </c>
      <c r="Y62" s="16" t="str">
        <f t="shared" si="2"/>
        <v>Baja</v>
      </c>
      <c r="Z62" s="12">
        <f t="shared" si="0"/>
        <v>3</v>
      </c>
      <c r="AA62" s="12" t="s">
        <v>50</v>
      </c>
      <c r="AB62" s="8" t="s">
        <v>270</v>
      </c>
      <c r="AC62" s="14" t="s">
        <v>271</v>
      </c>
      <c r="AD62" s="12" t="s">
        <v>52</v>
      </c>
      <c r="AE62" s="12"/>
      <c r="AF62" s="12"/>
      <c r="AG62" s="12"/>
      <c r="AH62" s="15"/>
      <c r="AI62" s="12"/>
      <c r="AJ62" s="12" t="s">
        <v>53</v>
      </c>
      <c r="AK62" s="12" t="s">
        <v>51</v>
      </c>
      <c r="AL62" s="12" t="s">
        <v>54</v>
      </c>
      <c r="AM62" s="12" t="s">
        <v>51</v>
      </c>
      <c r="AN62" s="12" t="s">
        <v>51</v>
      </c>
      <c r="BE62" s="10" t="s">
        <v>54</v>
      </c>
    </row>
    <row r="63" spans="1:57" ht="105">
      <c r="A63" s="10">
        <v>54</v>
      </c>
      <c r="B63" s="12" t="s">
        <v>65</v>
      </c>
      <c r="C63" s="12">
        <v>1022</v>
      </c>
      <c r="D63" s="12" t="s">
        <v>264</v>
      </c>
      <c r="E63" s="12" t="s">
        <v>187</v>
      </c>
      <c r="F63" s="12" t="s">
        <v>265</v>
      </c>
      <c r="G63" s="12" t="s">
        <v>266</v>
      </c>
      <c r="H63" s="12" t="s">
        <v>264</v>
      </c>
      <c r="I63" s="14" t="s">
        <v>272</v>
      </c>
      <c r="J63" s="14" t="s">
        <v>325</v>
      </c>
      <c r="K63" s="14" t="s">
        <v>269</v>
      </c>
      <c r="L63" s="14" t="s">
        <v>269</v>
      </c>
      <c r="M63" s="15">
        <v>44188</v>
      </c>
      <c r="N63" s="12"/>
      <c r="O63" s="12" t="s">
        <v>55</v>
      </c>
      <c r="P63" s="12" t="s">
        <v>60</v>
      </c>
      <c r="Q63" s="64" t="s">
        <v>60</v>
      </c>
      <c r="R63" s="12" t="s">
        <v>46</v>
      </c>
      <c r="S63" s="12" t="s">
        <v>61</v>
      </c>
      <c r="T63" s="63"/>
      <c r="U63" s="12" t="s">
        <v>48</v>
      </c>
      <c r="V63" s="63"/>
      <c r="W63" s="12" t="s">
        <v>58</v>
      </c>
      <c r="X63" s="63">
        <f t="shared" si="1"/>
        <v>3</v>
      </c>
      <c r="Y63" s="16" t="str">
        <f t="shared" si="2"/>
        <v>Baja</v>
      </c>
      <c r="Z63" s="12">
        <f t="shared" si="0"/>
        <v>3</v>
      </c>
      <c r="AA63" s="12" t="s">
        <v>50</v>
      </c>
      <c r="AB63" s="8" t="s">
        <v>270</v>
      </c>
      <c r="AC63" s="14" t="s">
        <v>271</v>
      </c>
      <c r="AD63" s="12" t="s">
        <v>52</v>
      </c>
      <c r="AE63" s="12"/>
      <c r="AF63" s="12"/>
      <c r="AG63" s="12"/>
      <c r="AH63" s="15"/>
      <c r="AI63" s="12"/>
      <c r="AJ63" s="12" t="s">
        <v>53</v>
      </c>
      <c r="AK63" s="12" t="s">
        <v>51</v>
      </c>
      <c r="AL63" s="12" t="s">
        <v>54</v>
      </c>
      <c r="AM63" s="12" t="s">
        <v>51</v>
      </c>
      <c r="AN63" s="12" t="s">
        <v>51</v>
      </c>
      <c r="BE63" s="10" t="s">
        <v>64</v>
      </c>
    </row>
    <row r="64" spans="1:57" ht="105">
      <c r="A64" s="10">
        <v>55</v>
      </c>
      <c r="B64" s="12" t="s">
        <v>65</v>
      </c>
      <c r="C64" s="12">
        <v>1022</v>
      </c>
      <c r="D64" s="12" t="s">
        <v>264</v>
      </c>
      <c r="E64" s="12" t="s">
        <v>187</v>
      </c>
      <c r="F64" s="12" t="s">
        <v>265</v>
      </c>
      <c r="G64" s="12" t="s">
        <v>266</v>
      </c>
      <c r="H64" s="12" t="s">
        <v>264</v>
      </c>
      <c r="I64" s="14" t="s">
        <v>272</v>
      </c>
      <c r="J64" s="14" t="s">
        <v>326</v>
      </c>
      <c r="K64" s="14" t="s">
        <v>269</v>
      </c>
      <c r="L64" s="14" t="s">
        <v>269</v>
      </c>
      <c r="M64" s="15">
        <v>44188</v>
      </c>
      <c r="N64" s="12"/>
      <c r="O64" s="12" t="s">
        <v>55</v>
      </c>
      <c r="P64" s="12" t="s">
        <v>60</v>
      </c>
      <c r="Q64" s="64" t="s">
        <v>60</v>
      </c>
      <c r="R64" s="12" t="s">
        <v>46</v>
      </c>
      <c r="S64" s="12" t="s">
        <v>61</v>
      </c>
      <c r="T64" s="63"/>
      <c r="U64" s="12" t="s">
        <v>48</v>
      </c>
      <c r="V64" s="63"/>
      <c r="W64" s="12" t="s">
        <v>58</v>
      </c>
      <c r="X64" s="63">
        <f t="shared" si="1"/>
        <v>3</v>
      </c>
      <c r="Y64" s="16" t="str">
        <f t="shared" si="2"/>
        <v>Baja</v>
      </c>
      <c r="Z64" s="12">
        <f t="shared" si="0"/>
        <v>3</v>
      </c>
      <c r="AA64" s="12" t="s">
        <v>50</v>
      </c>
      <c r="AB64" s="8" t="s">
        <v>270</v>
      </c>
      <c r="AC64" s="14" t="s">
        <v>271</v>
      </c>
      <c r="AD64" s="12" t="s">
        <v>52</v>
      </c>
      <c r="AE64" s="12"/>
      <c r="AF64" s="12"/>
      <c r="AG64" s="12"/>
      <c r="AH64" s="15"/>
      <c r="AI64" s="12"/>
      <c r="AJ64" s="12" t="s">
        <v>53</v>
      </c>
      <c r="AK64" s="12" t="s">
        <v>51</v>
      </c>
      <c r="AL64" s="12" t="s">
        <v>54</v>
      </c>
      <c r="AM64" s="12" t="s">
        <v>51</v>
      </c>
      <c r="AN64" s="12" t="s">
        <v>51</v>
      </c>
      <c r="BE64" s="10" t="s">
        <v>62</v>
      </c>
    </row>
    <row r="65" spans="1:57" ht="105">
      <c r="A65" s="10">
        <v>56</v>
      </c>
      <c r="B65" s="12" t="s">
        <v>65</v>
      </c>
      <c r="C65" s="12">
        <v>1022</v>
      </c>
      <c r="D65" s="12" t="s">
        <v>264</v>
      </c>
      <c r="E65" s="12" t="s">
        <v>187</v>
      </c>
      <c r="F65" s="12" t="s">
        <v>265</v>
      </c>
      <c r="G65" s="12" t="s">
        <v>266</v>
      </c>
      <c r="H65" s="12" t="s">
        <v>264</v>
      </c>
      <c r="I65" s="14" t="s">
        <v>272</v>
      </c>
      <c r="J65" s="14" t="s">
        <v>327</v>
      </c>
      <c r="K65" s="14" t="s">
        <v>269</v>
      </c>
      <c r="L65" s="14" t="s">
        <v>269</v>
      </c>
      <c r="M65" s="15">
        <v>44188</v>
      </c>
      <c r="N65" s="12"/>
      <c r="O65" s="12" t="s">
        <v>55</v>
      </c>
      <c r="P65" s="12" t="s">
        <v>60</v>
      </c>
      <c r="Q65" s="64" t="s">
        <v>60</v>
      </c>
      <c r="R65" s="12" t="s">
        <v>46</v>
      </c>
      <c r="S65" s="12" t="s">
        <v>61</v>
      </c>
      <c r="T65" s="63"/>
      <c r="U65" s="12" t="s">
        <v>48</v>
      </c>
      <c r="V65" s="63"/>
      <c r="W65" s="12" t="s">
        <v>58</v>
      </c>
      <c r="X65" s="63">
        <f t="shared" si="1"/>
        <v>3</v>
      </c>
      <c r="Y65" s="16" t="str">
        <f t="shared" si="2"/>
        <v>Baja</v>
      </c>
      <c r="Z65" s="12">
        <f t="shared" si="0"/>
        <v>3</v>
      </c>
      <c r="AA65" s="12" t="s">
        <v>50</v>
      </c>
      <c r="AB65" s="8" t="s">
        <v>270</v>
      </c>
      <c r="AC65" s="14" t="s">
        <v>271</v>
      </c>
      <c r="AD65" s="12" t="s">
        <v>52</v>
      </c>
      <c r="AE65" s="12"/>
      <c r="AF65" s="12"/>
      <c r="AG65" s="12"/>
      <c r="AH65" s="15"/>
      <c r="AI65" s="12"/>
      <c r="AJ65" s="12" t="s">
        <v>53</v>
      </c>
      <c r="AK65" s="12" t="s">
        <v>51</v>
      </c>
      <c r="AL65" s="12" t="s">
        <v>54</v>
      </c>
      <c r="AM65" s="12" t="s">
        <v>51</v>
      </c>
      <c r="AN65" s="12" t="s">
        <v>51</v>
      </c>
      <c r="BE65" s="10" t="s">
        <v>77</v>
      </c>
    </row>
    <row r="66" spans="1:57" ht="105">
      <c r="A66" s="10">
        <v>57</v>
      </c>
      <c r="B66" s="12" t="s">
        <v>65</v>
      </c>
      <c r="C66" s="12">
        <v>1022</v>
      </c>
      <c r="D66" s="12" t="s">
        <v>264</v>
      </c>
      <c r="E66" s="12" t="s">
        <v>187</v>
      </c>
      <c r="F66" s="12" t="s">
        <v>265</v>
      </c>
      <c r="G66" s="12" t="s">
        <v>266</v>
      </c>
      <c r="H66" s="12" t="s">
        <v>264</v>
      </c>
      <c r="I66" s="14" t="s">
        <v>272</v>
      </c>
      <c r="J66" s="14" t="s">
        <v>328</v>
      </c>
      <c r="K66" s="14" t="s">
        <v>269</v>
      </c>
      <c r="L66" s="14" t="s">
        <v>269</v>
      </c>
      <c r="M66" s="15">
        <v>44188</v>
      </c>
      <c r="N66" s="12"/>
      <c r="O66" s="12" t="s">
        <v>55</v>
      </c>
      <c r="P66" s="12" t="s">
        <v>60</v>
      </c>
      <c r="Q66" s="64" t="s">
        <v>60</v>
      </c>
      <c r="R66" s="12" t="s">
        <v>46</v>
      </c>
      <c r="S66" s="12" t="s">
        <v>61</v>
      </c>
      <c r="T66" s="63"/>
      <c r="U66" s="12" t="s">
        <v>48</v>
      </c>
      <c r="V66" s="63"/>
      <c r="W66" s="12" t="s">
        <v>58</v>
      </c>
      <c r="X66" s="63">
        <f t="shared" si="1"/>
        <v>3</v>
      </c>
      <c r="Y66" s="16" t="str">
        <f t="shared" si="2"/>
        <v>Baja</v>
      </c>
      <c r="Z66" s="12">
        <f t="shared" si="0"/>
        <v>3</v>
      </c>
      <c r="AA66" s="12" t="s">
        <v>50</v>
      </c>
      <c r="AB66" s="8" t="s">
        <v>270</v>
      </c>
      <c r="AC66" s="14" t="s">
        <v>271</v>
      </c>
      <c r="AD66" s="12" t="s">
        <v>52</v>
      </c>
      <c r="AE66" s="12"/>
      <c r="AF66" s="12"/>
      <c r="AG66" s="12"/>
      <c r="AH66" s="15"/>
      <c r="AI66" s="12"/>
      <c r="AJ66" s="12" t="s">
        <v>53</v>
      </c>
      <c r="AK66" s="12" t="s">
        <v>51</v>
      </c>
      <c r="AL66" s="12" t="s">
        <v>54</v>
      </c>
      <c r="AM66" s="12" t="s">
        <v>51</v>
      </c>
      <c r="AN66" s="12" t="s">
        <v>51</v>
      </c>
      <c r="BE66" s="10" t="s">
        <v>52</v>
      </c>
    </row>
    <row r="67" spans="1:57" ht="105">
      <c r="A67" s="10">
        <v>58</v>
      </c>
      <c r="B67" s="12" t="s">
        <v>65</v>
      </c>
      <c r="C67" s="12">
        <v>1022</v>
      </c>
      <c r="D67" s="12" t="s">
        <v>264</v>
      </c>
      <c r="E67" s="12" t="s">
        <v>187</v>
      </c>
      <c r="F67" s="12" t="s">
        <v>265</v>
      </c>
      <c r="G67" s="12" t="s">
        <v>266</v>
      </c>
      <c r="H67" s="12" t="s">
        <v>264</v>
      </c>
      <c r="I67" s="14" t="s">
        <v>272</v>
      </c>
      <c r="J67" s="14" t="s">
        <v>329</v>
      </c>
      <c r="K67" s="14" t="s">
        <v>269</v>
      </c>
      <c r="L67" s="14" t="s">
        <v>269</v>
      </c>
      <c r="M67" s="15">
        <v>44188</v>
      </c>
      <c r="N67" s="12"/>
      <c r="O67" s="12" t="s">
        <v>55</v>
      </c>
      <c r="P67" s="12" t="s">
        <v>60</v>
      </c>
      <c r="Q67" s="64" t="s">
        <v>60</v>
      </c>
      <c r="R67" s="12" t="s">
        <v>46</v>
      </c>
      <c r="S67" s="12" t="s">
        <v>61</v>
      </c>
      <c r="T67" s="63"/>
      <c r="U67" s="12" t="s">
        <v>48</v>
      </c>
      <c r="V67" s="63"/>
      <c r="W67" s="12" t="s">
        <v>58</v>
      </c>
      <c r="X67" s="63">
        <f t="shared" si="1"/>
        <v>3</v>
      </c>
      <c r="Y67" s="16" t="str">
        <f t="shared" si="2"/>
        <v>Baja</v>
      </c>
      <c r="Z67" s="12">
        <f t="shared" si="0"/>
        <v>3</v>
      </c>
      <c r="AA67" s="12" t="s">
        <v>50</v>
      </c>
      <c r="AB67" s="8" t="s">
        <v>270</v>
      </c>
      <c r="AC67" s="14" t="s">
        <v>271</v>
      </c>
      <c r="AD67" s="12" t="s">
        <v>52</v>
      </c>
      <c r="AE67" s="12"/>
      <c r="AF67" s="12"/>
      <c r="AG67" s="12"/>
      <c r="AH67" s="15"/>
      <c r="AI67" s="12"/>
      <c r="AJ67" s="12" t="s">
        <v>53</v>
      </c>
      <c r="AK67" s="12" t="s">
        <v>51</v>
      </c>
      <c r="AL67" s="12" t="s">
        <v>54</v>
      </c>
      <c r="AM67" s="12" t="s">
        <v>51</v>
      </c>
      <c r="AN67" s="12" t="s">
        <v>51</v>
      </c>
    </row>
    <row r="68" spans="1:57" ht="105">
      <c r="A68" s="10">
        <v>59</v>
      </c>
      <c r="B68" s="12" t="s">
        <v>65</v>
      </c>
      <c r="C68" s="12">
        <v>1022</v>
      </c>
      <c r="D68" s="12" t="s">
        <v>264</v>
      </c>
      <c r="E68" s="12" t="s">
        <v>187</v>
      </c>
      <c r="F68" s="12" t="s">
        <v>265</v>
      </c>
      <c r="G68" s="12" t="s">
        <v>266</v>
      </c>
      <c r="H68" s="12" t="s">
        <v>264</v>
      </c>
      <c r="I68" s="14" t="s">
        <v>272</v>
      </c>
      <c r="J68" s="14" t="s">
        <v>330</v>
      </c>
      <c r="K68" s="14" t="s">
        <v>269</v>
      </c>
      <c r="L68" s="14" t="s">
        <v>269</v>
      </c>
      <c r="M68" s="15">
        <v>44188</v>
      </c>
      <c r="N68" s="12"/>
      <c r="O68" s="12" t="s">
        <v>55</v>
      </c>
      <c r="P68" s="12" t="s">
        <v>60</v>
      </c>
      <c r="Q68" s="64" t="s">
        <v>60</v>
      </c>
      <c r="R68" s="12" t="s">
        <v>46</v>
      </c>
      <c r="S68" s="12" t="s">
        <v>61</v>
      </c>
      <c r="T68" s="63"/>
      <c r="U68" s="12" t="s">
        <v>48</v>
      </c>
      <c r="V68" s="63"/>
      <c r="W68" s="12" t="s">
        <v>58</v>
      </c>
      <c r="X68" s="63">
        <f t="shared" si="1"/>
        <v>3</v>
      </c>
      <c r="Y68" s="16" t="str">
        <f t="shared" si="2"/>
        <v>Baja</v>
      </c>
      <c r="Z68" s="12">
        <f t="shared" si="0"/>
        <v>3</v>
      </c>
      <c r="AA68" s="12" t="s">
        <v>50</v>
      </c>
      <c r="AB68" s="8" t="s">
        <v>270</v>
      </c>
      <c r="AC68" s="14" t="s">
        <v>271</v>
      </c>
      <c r="AD68" s="12" t="s">
        <v>52</v>
      </c>
      <c r="AE68" s="12"/>
      <c r="AF68" s="12"/>
      <c r="AG68" s="12"/>
      <c r="AH68" s="15"/>
      <c r="AI68" s="12"/>
      <c r="AJ68" s="12" t="s">
        <v>53</v>
      </c>
      <c r="AK68" s="12" t="s">
        <v>51</v>
      </c>
      <c r="AL68" s="12" t="s">
        <v>54</v>
      </c>
      <c r="AM68" s="12" t="s">
        <v>51</v>
      </c>
      <c r="AN68" s="12" t="s">
        <v>51</v>
      </c>
    </row>
    <row r="69" spans="1:57" ht="105">
      <c r="A69" s="10">
        <v>60</v>
      </c>
      <c r="B69" s="12" t="s">
        <v>65</v>
      </c>
      <c r="C69" s="12">
        <v>1022</v>
      </c>
      <c r="D69" s="12" t="s">
        <v>264</v>
      </c>
      <c r="E69" s="12" t="s">
        <v>187</v>
      </c>
      <c r="F69" s="12" t="s">
        <v>265</v>
      </c>
      <c r="G69" s="12" t="s">
        <v>266</v>
      </c>
      <c r="H69" s="12" t="s">
        <v>264</v>
      </c>
      <c r="I69" s="14" t="s">
        <v>272</v>
      </c>
      <c r="J69" s="14" t="s">
        <v>331</v>
      </c>
      <c r="K69" s="14" t="s">
        <v>269</v>
      </c>
      <c r="L69" s="14" t="s">
        <v>269</v>
      </c>
      <c r="M69" s="15">
        <v>44188</v>
      </c>
      <c r="N69" s="12"/>
      <c r="O69" s="12" t="s">
        <v>55</v>
      </c>
      <c r="P69" s="12" t="s">
        <v>60</v>
      </c>
      <c r="Q69" s="64" t="s">
        <v>60</v>
      </c>
      <c r="R69" s="12" t="s">
        <v>46</v>
      </c>
      <c r="S69" s="12" t="s">
        <v>61</v>
      </c>
      <c r="T69" s="63"/>
      <c r="U69" s="12" t="s">
        <v>48</v>
      </c>
      <c r="V69" s="63"/>
      <c r="W69" s="12" t="s">
        <v>58</v>
      </c>
      <c r="X69" s="63">
        <f t="shared" si="1"/>
        <v>3</v>
      </c>
      <c r="Y69" s="16" t="str">
        <f t="shared" si="2"/>
        <v>Baja</v>
      </c>
      <c r="Z69" s="12">
        <f t="shared" si="0"/>
        <v>3</v>
      </c>
      <c r="AA69" s="12" t="s">
        <v>50</v>
      </c>
      <c r="AB69" s="8" t="s">
        <v>270</v>
      </c>
      <c r="AC69" s="14" t="s">
        <v>271</v>
      </c>
      <c r="AD69" s="12" t="s">
        <v>52</v>
      </c>
      <c r="AE69" s="12"/>
      <c r="AF69" s="12"/>
      <c r="AG69" s="12"/>
      <c r="AH69" s="15"/>
      <c r="AI69" s="12"/>
      <c r="AJ69" s="12" t="s">
        <v>53</v>
      </c>
      <c r="AK69" s="12" t="s">
        <v>51</v>
      </c>
      <c r="AL69" s="12" t="s">
        <v>54</v>
      </c>
      <c r="AM69" s="12" t="s">
        <v>51</v>
      </c>
      <c r="AN69" s="12" t="s">
        <v>51</v>
      </c>
      <c r="BE69" s="17" t="s">
        <v>108</v>
      </c>
    </row>
    <row r="70" spans="1:57" ht="105">
      <c r="A70" s="10">
        <v>61</v>
      </c>
      <c r="B70" s="12" t="s">
        <v>65</v>
      </c>
      <c r="C70" s="12">
        <v>1022</v>
      </c>
      <c r="D70" s="12" t="s">
        <v>264</v>
      </c>
      <c r="E70" s="12" t="s">
        <v>187</v>
      </c>
      <c r="F70" s="12" t="s">
        <v>265</v>
      </c>
      <c r="G70" s="12" t="s">
        <v>266</v>
      </c>
      <c r="H70" s="12" t="s">
        <v>264</v>
      </c>
      <c r="I70" s="14" t="s">
        <v>272</v>
      </c>
      <c r="J70" s="14" t="s">
        <v>332</v>
      </c>
      <c r="K70" s="14" t="s">
        <v>269</v>
      </c>
      <c r="L70" s="14" t="s">
        <v>269</v>
      </c>
      <c r="M70" s="15">
        <v>44188</v>
      </c>
      <c r="N70" s="12"/>
      <c r="O70" s="12" t="s">
        <v>55</v>
      </c>
      <c r="P70" s="12" t="s">
        <v>60</v>
      </c>
      <c r="Q70" s="64" t="s">
        <v>60</v>
      </c>
      <c r="R70" s="12" t="s">
        <v>46</v>
      </c>
      <c r="S70" s="12" t="s">
        <v>61</v>
      </c>
      <c r="T70" s="63"/>
      <c r="U70" s="12" t="s">
        <v>48</v>
      </c>
      <c r="V70" s="63"/>
      <c r="W70" s="12" t="s">
        <v>58</v>
      </c>
      <c r="X70" s="63">
        <f t="shared" si="1"/>
        <v>3</v>
      </c>
      <c r="Y70" s="16" t="str">
        <f t="shared" si="2"/>
        <v>Baja</v>
      </c>
      <c r="Z70" s="12">
        <f t="shared" si="0"/>
        <v>3</v>
      </c>
      <c r="AA70" s="12" t="s">
        <v>50</v>
      </c>
      <c r="AB70" s="8" t="s">
        <v>270</v>
      </c>
      <c r="AC70" s="14" t="s">
        <v>271</v>
      </c>
      <c r="AD70" s="12" t="s">
        <v>52</v>
      </c>
      <c r="AE70" s="12"/>
      <c r="AF70" s="12"/>
      <c r="AG70" s="12"/>
      <c r="AH70" s="15"/>
      <c r="AI70" s="12"/>
      <c r="AJ70" s="12" t="s">
        <v>53</v>
      </c>
      <c r="AK70" s="12" t="s">
        <v>51</v>
      </c>
      <c r="AL70" s="12" t="s">
        <v>54</v>
      </c>
      <c r="AM70" s="12" t="s">
        <v>51</v>
      </c>
      <c r="AN70" s="12" t="s">
        <v>51</v>
      </c>
      <c r="BE70" s="10" t="s">
        <v>72</v>
      </c>
    </row>
    <row r="71" spans="1:57" ht="105">
      <c r="A71" s="10">
        <v>62</v>
      </c>
      <c r="B71" s="12" t="s">
        <v>65</v>
      </c>
      <c r="C71" s="12">
        <v>1022</v>
      </c>
      <c r="D71" s="12" t="s">
        <v>264</v>
      </c>
      <c r="E71" s="12" t="s">
        <v>187</v>
      </c>
      <c r="F71" s="12" t="s">
        <v>265</v>
      </c>
      <c r="G71" s="12" t="s">
        <v>266</v>
      </c>
      <c r="H71" s="12" t="s">
        <v>264</v>
      </c>
      <c r="I71" s="14" t="s">
        <v>272</v>
      </c>
      <c r="J71" s="14" t="s">
        <v>333</v>
      </c>
      <c r="K71" s="14" t="s">
        <v>269</v>
      </c>
      <c r="L71" s="14" t="s">
        <v>269</v>
      </c>
      <c r="M71" s="15">
        <v>44188</v>
      </c>
      <c r="N71" s="12"/>
      <c r="O71" s="12" t="s">
        <v>55</v>
      </c>
      <c r="P71" s="12" t="s">
        <v>60</v>
      </c>
      <c r="Q71" s="64" t="s">
        <v>60</v>
      </c>
      <c r="R71" s="12" t="s">
        <v>46</v>
      </c>
      <c r="S71" s="12" t="s">
        <v>61</v>
      </c>
      <c r="T71" s="63"/>
      <c r="U71" s="12" t="s">
        <v>48</v>
      </c>
      <c r="V71" s="63"/>
      <c r="W71" s="12" t="s">
        <v>58</v>
      </c>
      <c r="X71" s="63">
        <f t="shared" si="1"/>
        <v>3</v>
      </c>
      <c r="Y71" s="16" t="str">
        <f t="shared" si="2"/>
        <v>Baja</v>
      </c>
      <c r="Z71" s="12">
        <f t="shared" si="0"/>
        <v>3</v>
      </c>
      <c r="AA71" s="12" t="s">
        <v>50</v>
      </c>
      <c r="AB71" s="8" t="s">
        <v>270</v>
      </c>
      <c r="AC71" s="14" t="s">
        <v>271</v>
      </c>
      <c r="AD71" s="12" t="s">
        <v>52</v>
      </c>
      <c r="AE71" s="12"/>
      <c r="AF71" s="12"/>
      <c r="AG71" s="12"/>
      <c r="AH71" s="15"/>
      <c r="AI71" s="12"/>
      <c r="AJ71" s="12" t="s">
        <v>53</v>
      </c>
      <c r="AK71" s="12" t="s">
        <v>51</v>
      </c>
      <c r="AL71" s="12" t="s">
        <v>54</v>
      </c>
      <c r="AM71" s="12" t="s">
        <v>51</v>
      </c>
      <c r="AN71" s="12" t="s">
        <v>51</v>
      </c>
      <c r="BE71" s="10" t="s">
        <v>109</v>
      </c>
    </row>
    <row r="72" spans="1:57" ht="105">
      <c r="A72" s="10">
        <v>63</v>
      </c>
      <c r="B72" s="12" t="s">
        <v>65</v>
      </c>
      <c r="C72" s="12">
        <v>1022</v>
      </c>
      <c r="D72" s="12" t="s">
        <v>264</v>
      </c>
      <c r="E72" s="12" t="s">
        <v>187</v>
      </c>
      <c r="F72" s="12" t="s">
        <v>265</v>
      </c>
      <c r="G72" s="12" t="s">
        <v>266</v>
      </c>
      <c r="H72" s="12" t="s">
        <v>264</v>
      </c>
      <c r="I72" s="14" t="s">
        <v>272</v>
      </c>
      <c r="J72" s="14" t="s">
        <v>334</v>
      </c>
      <c r="K72" s="14" t="s">
        <v>269</v>
      </c>
      <c r="L72" s="14" t="s">
        <v>269</v>
      </c>
      <c r="M72" s="15">
        <v>44188</v>
      </c>
      <c r="N72" s="12"/>
      <c r="O72" s="12" t="s">
        <v>55</v>
      </c>
      <c r="P72" s="12" t="s">
        <v>60</v>
      </c>
      <c r="Q72" s="64" t="s">
        <v>60</v>
      </c>
      <c r="R72" s="12" t="s">
        <v>46</v>
      </c>
      <c r="S72" s="12" t="s">
        <v>61</v>
      </c>
      <c r="T72" s="63"/>
      <c r="U72" s="12" t="s">
        <v>48</v>
      </c>
      <c r="V72" s="63"/>
      <c r="W72" s="12" t="s">
        <v>58</v>
      </c>
      <c r="X72" s="63">
        <f t="shared" si="1"/>
        <v>3</v>
      </c>
      <c r="Y72" s="16" t="str">
        <f t="shared" si="2"/>
        <v>Baja</v>
      </c>
      <c r="Z72" s="12">
        <f t="shared" si="0"/>
        <v>3</v>
      </c>
      <c r="AA72" s="12" t="s">
        <v>50</v>
      </c>
      <c r="AB72" s="8" t="s">
        <v>270</v>
      </c>
      <c r="AC72" s="14" t="s">
        <v>271</v>
      </c>
      <c r="AD72" s="12" t="s">
        <v>52</v>
      </c>
      <c r="AE72" s="12"/>
      <c r="AF72" s="12"/>
      <c r="AG72" s="12"/>
      <c r="AH72" s="15"/>
      <c r="AI72" s="12"/>
      <c r="AJ72" s="12" t="s">
        <v>53</v>
      </c>
      <c r="AK72" s="12" t="s">
        <v>51</v>
      </c>
      <c r="AL72" s="12" t="s">
        <v>54</v>
      </c>
      <c r="AM72" s="12" t="s">
        <v>51</v>
      </c>
      <c r="AN72" s="12" t="s">
        <v>51</v>
      </c>
      <c r="BE72" s="10" t="s">
        <v>83</v>
      </c>
    </row>
    <row r="73" spans="1:57" ht="105">
      <c r="A73" s="10">
        <v>64</v>
      </c>
      <c r="B73" s="12" t="s">
        <v>65</v>
      </c>
      <c r="C73" s="12">
        <v>1022</v>
      </c>
      <c r="D73" s="12" t="s">
        <v>264</v>
      </c>
      <c r="E73" s="12" t="s">
        <v>187</v>
      </c>
      <c r="F73" s="12" t="s">
        <v>265</v>
      </c>
      <c r="G73" s="12" t="s">
        <v>266</v>
      </c>
      <c r="H73" s="12" t="s">
        <v>264</v>
      </c>
      <c r="I73" s="14" t="s">
        <v>272</v>
      </c>
      <c r="J73" s="14" t="s">
        <v>335</v>
      </c>
      <c r="K73" s="14" t="s">
        <v>269</v>
      </c>
      <c r="L73" s="14" t="s">
        <v>269</v>
      </c>
      <c r="M73" s="15">
        <v>44188</v>
      </c>
      <c r="N73" s="12"/>
      <c r="O73" s="12" t="s">
        <v>55</v>
      </c>
      <c r="P73" s="12" t="s">
        <v>60</v>
      </c>
      <c r="Q73" s="64" t="s">
        <v>60</v>
      </c>
      <c r="R73" s="12" t="s">
        <v>46</v>
      </c>
      <c r="S73" s="12" t="s">
        <v>61</v>
      </c>
      <c r="T73" s="63"/>
      <c r="U73" s="12" t="s">
        <v>48</v>
      </c>
      <c r="V73" s="63"/>
      <c r="W73" s="12" t="s">
        <v>58</v>
      </c>
      <c r="X73" s="63">
        <f t="shared" si="1"/>
        <v>3</v>
      </c>
      <c r="Y73" s="16" t="str">
        <f t="shared" si="2"/>
        <v>Baja</v>
      </c>
      <c r="Z73" s="12">
        <f t="shared" si="0"/>
        <v>3</v>
      </c>
      <c r="AA73" s="12" t="s">
        <v>50</v>
      </c>
      <c r="AB73" s="8" t="s">
        <v>270</v>
      </c>
      <c r="AC73" s="14" t="s">
        <v>271</v>
      </c>
      <c r="AD73" s="12" t="s">
        <v>52</v>
      </c>
      <c r="AE73" s="12"/>
      <c r="AF73" s="12"/>
      <c r="AG73" s="12"/>
      <c r="AH73" s="15"/>
      <c r="AI73" s="12"/>
      <c r="AJ73" s="12" t="s">
        <v>53</v>
      </c>
      <c r="AK73" s="12" t="s">
        <v>51</v>
      </c>
      <c r="AL73" s="12" t="s">
        <v>54</v>
      </c>
      <c r="AM73" s="12" t="s">
        <v>51</v>
      </c>
      <c r="AN73" s="12" t="s">
        <v>51</v>
      </c>
      <c r="BE73" s="10" t="s">
        <v>110</v>
      </c>
    </row>
    <row r="74" spans="1:57" ht="105">
      <c r="A74" s="10">
        <v>65</v>
      </c>
      <c r="B74" s="12" t="s">
        <v>65</v>
      </c>
      <c r="C74" s="12">
        <v>1022</v>
      </c>
      <c r="D74" s="12" t="s">
        <v>264</v>
      </c>
      <c r="E74" s="12" t="s">
        <v>187</v>
      </c>
      <c r="F74" s="12" t="s">
        <v>265</v>
      </c>
      <c r="G74" s="12" t="s">
        <v>266</v>
      </c>
      <c r="H74" s="12" t="s">
        <v>264</v>
      </c>
      <c r="I74" s="14" t="s">
        <v>272</v>
      </c>
      <c r="J74" s="8" t="s">
        <v>336</v>
      </c>
      <c r="K74" s="14" t="s">
        <v>269</v>
      </c>
      <c r="L74" s="14" t="s">
        <v>269</v>
      </c>
      <c r="M74" s="15">
        <v>44188</v>
      </c>
      <c r="N74" s="12"/>
      <c r="O74" s="12" t="s">
        <v>55</v>
      </c>
      <c r="P74" s="12" t="s">
        <v>60</v>
      </c>
      <c r="Q74" s="64" t="s">
        <v>60</v>
      </c>
      <c r="R74" s="12" t="s">
        <v>46</v>
      </c>
      <c r="S74" s="12" t="s">
        <v>61</v>
      </c>
      <c r="T74" s="63"/>
      <c r="U74" s="12" t="s">
        <v>48</v>
      </c>
      <c r="V74" s="63"/>
      <c r="W74" s="12" t="s">
        <v>58</v>
      </c>
      <c r="X74" s="63">
        <f t="shared" si="1"/>
        <v>3</v>
      </c>
      <c r="Y74" s="16" t="str">
        <f t="shared" si="2"/>
        <v>Baja</v>
      </c>
      <c r="Z74" s="12">
        <f t="shared" ref="Z74:Z87" si="3">T74+V74+X74</f>
        <v>3</v>
      </c>
      <c r="AA74" s="12" t="s">
        <v>50</v>
      </c>
      <c r="AB74" s="8" t="s">
        <v>270</v>
      </c>
      <c r="AC74" s="14" t="s">
        <v>271</v>
      </c>
      <c r="AD74" s="12" t="s">
        <v>52</v>
      </c>
      <c r="AE74" s="12"/>
      <c r="AF74" s="12"/>
      <c r="AG74" s="12"/>
      <c r="AH74" s="15"/>
      <c r="AI74" s="12"/>
      <c r="AJ74" s="12" t="s">
        <v>53</v>
      </c>
      <c r="AK74" s="12" t="s">
        <v>51</v>
      </c>
      <c r="AL74" s="12" t="s">
        <v>54</v>
      </c>
      <c r="AM74" s="12" t="s">
        <v>51</v>
      </c>
      <c r="AN74" s="12" t="s">
        <v>51</v>
      </c>
      <c r="BE74" s="10" t="s">
        <v>111</v>
      </c>
    </row>
    <row r="75" spans="1:57" ht="105">
      <c r="A75" s="10">
        <v>66</v>
      </c>
      <c r="B75" s="12" t="s">
        <v>65</v>
      </c>
      <c r="C75" s="12">
        <v>1022</v>
      </c>
      <c r="D75" s="12" t="s">
        <v>264</v>
      </c>
      <c r="E75" s="12" t="s">
        <v>187</v>
      </c>
      <c r="F75" s="12" t="s">
        <v>265</v>
      </c>
      <c r="G75" s="12" t="s">
        <v>266</v>
      </c>
      <c r="H75" s="12" t="s">
        <v>264</v>
      </c>
      <c r="I75" s="14" t="s">
        <v>272</v>
      </c>
      <c r="J75" s="8" t="s">
        <v>337</v>
      </c>
      <c r="K75" s="14" t="s">
        <v>269</v>
      </c>
      <c r="L75" s="14" t="s">
        <v>269</v>
      </c>
      <c r="M75" s="15">
        <v>44188</v>
      </c>
      <c r="N75" s="12"/>
      <c r="O75" s="12" t="s">
        <v>55</v>
      </c>
      <c r="P75" s="12" t="s">
        <v>60</v>
      </c>
      <c r="Q75" s="64" t="s">
        <v>60</v>
      </c>
      <c r="R75" s="12" t="s">
        <v>46</v>
      </c>
      <c r="S75" s="12" t="s">
        <v>61</v>
      </c>
      <c r="T75" s="63"/>
      <c r="U75" s="12" t="s">
        <v>48</v>
      </c>
      <c r="V75" s="63"/>
      <c r="W75" s="12" t="s">
        <v>58</v>
      </c>
      <c r="X75" s="63">
        <f t="shared" si="1"/>
        <v>3</v>
      </c>
      <c r="Y75" s="16" t="str">
        <f t="shared" si="2"/>
        <v>Baja</v>
      </c>
      <c r="Z75" s="12">
        <f t="shared" si="3"/>
        <v>3</v>
      </c>
      <c r="AA75" s="12" t="s">
        <v>50</v>
      </c>
      <c r="AB75" s="8" t="s">
        <v>270</v>
      </c>
      <c r="AC75" s="14" t="s">
        <v>271</v>
      </c>
      <c r="AD75" s="12" t="s">
        <v>52</v>
      </c>
      <c r="AE75" s="12"/>
      <c r="AF75" s="12"/>
      <c r="AG75" s="12"/>
      <c r="AH75" s="15"/>
      <c r="AI75" s="12"/>
      <c r="AJ75" s="12" t="s">
        <v>53</v>
      </c>
      <c r="AK75" s="12" t="s">
        <v>51</v>
      </c>
      <c r="AL75" s="12" t="s">
        <v>54</v>
      </c>
      <c r="AM75" s="12" t="s">
        <v>51</v>
      </c>
      <c r="AN75" s="12" t="s">
        <v>51</v>
      </c>
      <c r="BE75" s="10" t="s">
        <v>112</v>
      </c>
    </row>
    <row r="76" spans="1:57" ht="105">
      <c r="A76" s="10">
        <v>67</v>
      </c>
      <c r="B76" s="12" t="s">
        <v>65</v>
      </c>
      <c r="C76" s="12">
        <v>1022</v>
      </c>
      <c r="D76" s="12" t="s">
        <v>264</v>
      </c>
      <c r="E76" s="12" t="s">
        <v>187</v>
      </c>
      <c r="F76" s="12" t="s">
        <v>265</v>
      </c>
      <c r="G76" s="12" t="s">
        <v>266</v>
      </c>
      <c r="H76" s="12" t="s">
        <v>264</v>
      </c>
      <c r="I76" s="14" t="s">
        <v>272</v>
      </c>
      <c r="J76" s="8" t="s">
        <v>338</v>
      </c>
      <c r="K76" s="14" t="s">
        <v>269</v>
      </c>
      <c r="L76" s="14" t="s">
        <v>269</v>
      </c>
      <c r="M76" s="15">
        <v>44188</v>
      </c>
      <c r="N76" s="12"/>
      <c r="O76" s="12" t="s">
        <v>55</v>
      </c>
      <c r="P76" s="12" t="s">
        <v>60</v>
      </c>
      <c r="Q76" s="64" t="s">
        <v>60</v>
      </c>
      <c r="R76" s="12" t="s">
        <v>46</v>
      </c>
      <c r="S76" s="12" t="s">
        <v>61</v>
      </c>
      <c r="T76" s="63"/>
      <c r="U76" s="12" t="s">
        <v>48</v>
      </c>
      <c r="V76" s="63"/>
      <c r="W76" s="12" t="s">
        <v>58</v>
      </c>
      <c r="X76" s="63">
        <f t="shared" ref="X76:X139" si="4">IF(W76="No Clasificada",5,IF(W76="Bajo",1,IF(W76="Medio",3,IF(W76="Alto",5,))))</f>
        <v>3</v>
      </c>
      <c r="Y76" s="16" t="str">
        <f t="shared" ref="Y76:Y139" si="5">IF(Z$10&gt;10,"Alta",IF(Z$10=3,"Baja"))</f>
        <v>Baja</v>
      </c>
      <c r="Z76" s="12">
        <f t="shared" si="3"/>
        <v>3</v>
      </c>
      <c r="AA76" s="12" t="s">
        <v>50</v>
      </c>
      <c r="AB76" s="8" t="s">
        <v>270</v>
      </c>
      <c r="AC76" s="14" t="s">
        <v>271</v>
      </c>
      <c r="AD76" s="12" t="s">
        <v>52</v>
      </c>
      <c r="AE76" s="12"/>
      <c r="AF76" s="12"/>
      <c r="AG76" s="12"/>
      <c r="AH76" s="15"/>
      <c r="AI76" s="12"/>
      <c r="AJ76" s="12" t="s">
        <v>53</v>
      </c>
      <c r="AK76" s="12" t="s">
        <v>51</v>
      </c>
      <c r="AL76" s="12" t="s">
        <v>54</v>
      </c>
      <c r="AM76" s="12" t="s">
        <v>51</v>
      </c>
      <c r="AN76" s="12" t="s">
        <v>51</v>
      </c>
      <c r="BE76" s="10" t="s">
        <v>66</v>
      </c>
    </row>
    <row r="77" spans="1:57" ht="105">
      <c r="A77" s="10">
        <v>68</v>
      </c>
      <c r="B77" s="12" t="s">
        <v>65</v>
      </c>
      <c r="C77" s="12">
        <v>1022</v>
      </c>
      <c r="D77" s="12" t="s">
        <v>264</v>
      </c>
      <c r="E77" s="12" t="s">
        <v>187</v>
      </c>
      <c r="F77" s="12" t="s">
        <v>265</v>
      </c>
      <c r="G77" s="12" t="s">
        <v>266</v>
      </c>
      <c r="H77" s="12" t="s">
        <v>264</v>
      </c>
      <c r="I77" s="14" t="s">
        <v>272</v>
      </c>
      <c r="J77" s="8" t="s">
        <v>339</v>
      </c>
      <c r="K77" s="14" t="s">
        <v>269</v>
      </c>
      <c r="L77" s="14" t="s">
        <v>269</v>
      </c>
      <c r="M77" s="15">
        <v>44188</v>
      </c>
      <c r="N77" s="12"/>
      <c r="O77" s="12" t="s">
        <v>55</v>
      </c>
      <c r="P77" s="12" t="s">
        <v>60</v>
      </c>
      <c r="Q77" s="64" t="s">
        <v>60</v>
      </c>
      <c r="R77" s="12" t="s">
        <v>46</v>
      </c>
      <c r="S77" s="12" t="s">
        <v>61</v>
      </c>
      <c r="T77" s="63"/>
      <c r="U77" s="12" t="s">
        <v>48</v>
      </c>
      <c r="V77" s="63"/>
      <c r="W77" s="12" t="s">
        <v>58</v>
      </c>
      <c r="X77" s="63">
        <f t="shared" si="4"/>
        <v>3</v>
      </c>
      <c r="Y77" s="16" t="str">
        <f t="shared" si="5"/>
        <v>Baja</v>
      </c>
      <c r="Z77" s="12">
        <f t="shared" si="3"/>
        <v>3</v>
      </c>
      <c r="AA77" s="12" t="s">
        <v>50</v>
      </c>
      <c r="AB77" s="8" t="s">
        <v>270</v>
      </c>
      <c r="AC77" s="14" t="s">
        <v>271</v>
      </c>
      <c r="AD77" s="12" t="s">
        <v>52</v>
      </c>
      <c r="AE77" s="12"/>
      <c r="AF77" s="12"/>
      <c r="AG77" s="12"/>
      <c r="AH77" s="15"/>
      <c r="AI77" s="12"/>
      <c r="AJ77" s="12" t="s">
        <v>53</v>
      </c>
      <c r="AK77" s="12" t="s">
        <v>51</v>
      </c>
      <c r="AL77" s="12" t="s">
        <v>54</v>
      </c>
      <c r="AM77" s="12" t="s">
        <v>51</v>
      </c>
      <c r="AN77" s="12" t="s">
        <v>51</v>
      </c>
      <c r="BE77" s="10" t="s">
        <v>82</v>
      </c>
    </row>
    <row r="78" spans="1:57" ht="105">
      <c r="A78" s="10">
        <v>69</v>
      </c>
      <c r="B78" s="12" t="s">
        <v>65</v>
      </c>
      <c r="C78" s="12">
        <v>1022</v>
      </c>
      <c r="D78" s="12" t="s">
        <v>264</v>
      </c>
      <c r="E78" s="12" t="s">
        <v>187</v>
      </c>
      <c r="F78" s="12" t="s">
        <v>265</v>
      </c>
      <c r="G78" s="12" t="s">
        <v>266</v>
      </c>
      <c r="H78" s="12" t="s">
        <v>264</v>
      </c>
      <c r="I78" s="14" t="s">
        <v>272</v>
      </c>
      <c r="J78" s="8" t="s">
        <v>340</v>
      </c>
      <c r="K78" s="14" t="s">
        <v>269</v>
      </c>
      <c r="L78" s="14" t="s">
        <v>269</v>
      </c>
      <c r="M78" s="15">
        <v>44188</v>
      </c>
      <c r="N78" s="12"/>
      <c r="O78" s="12" t="s">
        <v>55</v>
      </c>
      <c r="P78" s="12" t="s">
        <v>60</v>
      </c>
      <c r="Q78" s="64" t="s">
        <v>60</v>
      </c>
      <c r="R78" s="12" t="s">
        <v>46</v>
      </c>
      <c r="S78" s="12" t="s">
        <v>61</v>
      </c>
      <c r="T78" s="63"/>
      <c r="U78" s="12" t="s">
        <v>48</v>
      </c>
      <c r="V78" s="63"/>
      <c r="W78" s="12" t="s">
        <v>58</v>
      </c>
      <c r="X78" s="63">
        <f t="shared" si="4"/>
        <v>3</v>
      </c>
      <c r="Y78" s="16" t="str">
        <f t="shared" si="5"/>
        <v>Baja</v>
      </c>
      <c r="Z78" s="12">
        <f t="shared" si="3"/>
        <v>3</v>
      </c>
      <c r="AA78" s="12" t="s">
        <v>50</v>
      </c>
      <c r="AB78" s="8" t="s">
        <v>270</v>
      </c>
      <c r="AC78" s="14" t="s">
        <v>271</v>
      </c>
      <c r="AD78" s="12" t="s">
        <v>52</v>
      </c>
      <c r="AE78" s="12"/>
      <c r="AF78" s="12"/>
      <c r="AG78" s="12"/>
      <c r="AH78" s="15"/>
      <c r="AI78" s="12"/>
      <c r="AJ78" s="12" t="s">
        <v>53</v>
      </c>
      <c r="AK78" s="12" t="s">
        <v>51</v>
      </c>
      <c r="AL78" s="12" t="s">
        <v>54</v>
      </c>
      <c r="AM78" s="12" t="s">
        <v>51</v>
      </c>
      <c r="AN78" s="12" t="s">
        <v>51</v>
      </c>
      <c r="BE78" s="10" t="s">
        <v>113</v>
      </c>
    </row>
    <row r="79" spans="1:57" ht="105">
      <c r="A79" s="10">
        <v>70</v>
      </c>
      <c r="B79" s="12" t="s">
        <v>65</v>
      </c>
      <c r="C79" s="12">
        <v>1022</v>
      </c>
      <c r="D79" s="12" t="s">
        <v>264</v>
      </c>
      <c r="E79" s="12" t="s">
        <v>187</v>
      </c>
      <c r="F79" s="12" t="s">
        <v>265</v>
      </c>
      <c r="G79" s="12" t="s">
        <v>266</v>
      </c>
      <c r="H79" s="12" t="s">
        <v>264</v>
      </c>
      <c r="I79" s="14" t="s">
        <v>272</v>
      </c>
      <c r="J79" s="8" t="s">
        <v>341</v>
      </c>
      <c r="K79" s="14" t="s">
        <v>269</v>
      </c>
      <c r="L79" s="14" t="s">
        <v>269</v>
      </c>
      <c r="M79" s="15">
        <v>44188</v>
      </c>
      <c r="N79" s="12"/>
      <c r="O79" s="12" t="s">
        <v>55</v>
      </c>
      <c r="P79" s="12" t="s">
        <v>60</v>
      </c>
      <c r="Q79" s="64" t="s">
        <v>60</v>
      </c>
      <c r="R79" s="12" t="s">
        <v>46</v>
      </c>
      <c r="S79" s="12" t="s">
        <v>61</v>
      </c>
      <c r="T79" s="63"/>
      <c r="U79" s="12" t="s">
        <v>48</v>
      </c>
      <c r="V79" s="63"/>
      <c r="W79" s="12" t="s">
        <v>58</v>
      </c>
      <c r="X79" s="63">
        <f t="shared" si="4"/>
        <v>3</v>
      </c>
      <c r="Y79" s="16" t="str">
        <f t="shared" si="5"/>
        <v>Baja</v>
      </c>
      <c r="Z79" s="12">
        <f t="shared" si="3"/>
        <v>3</v>
      </c>
      <c r="AA79" s="12" t="s">
        <v>50</v>
      </c>
      <c r="AB79" s="8" t="s">
        <v>270</v>
      </c>
      <c r="AC79" s="14" t="s">
        <v>271</v>
      </c>
      <c r="AD79" s="12" t="s">
        <v>52</v>
      </c>
      <c r="AE79" s="12"/>
      <c r="AF79" s="12"/>
      <c r="AG79" s="12"/>
      <c r="AH79" s="15"/>
      <c r="AI79" s="12"/>
      <c r="AJ79" s="12" t="s">
        <v>53</v>
      </c>
      <c r="AK79" s="12" t="s">
        <v>51</v>
      </c>
      <c r="AL79" s="12" t="s">
        <v>54</v>
      </c>
      <c r="AM79" s="12" t="s">
        <v>51</v>
      </c>
      <c r="AN79" s="12" t="s">
        <v>51</v>
      </c>
      <c r="BE79" s="10" t="s">
        <v>78</v>
      </c>
    </row>
    <row r="80" spans="1:57" ht="105">
      <c r="A80" s="10">
        <v>71</v>
      </c>
      <c r="B80" s="12" t="s">
        <v>65</v>
      </c>
      <c r="C80" s="12">
        <v>1022</v>
      </c>
      <c r="D80" s="12" t="s">
        <v>264</v>
      </c>
      <c r="E80" s="12" t="s">
        <v>187</v>
      </c>
      <c r="F80" s="12" t="s">
        <v>265</v>
      </c>
      <c r="G80" s="12" t="s">
        <v>266</v>
      </c>
      <c r="H80" s="12" t="s">
        <v>264</v>
      </c>
      <c r="I80" s="14" t="s">
        <v>272</v>
      </c>
      <c r="J80" s="8" t="s">
        <v>341</v>
      </c>
      <c r="K80" s="14" t="s">
        <v>269</v>
      </c>
      <c r="L80" s="14" t="s">
        <v>269</v>
      </c>
      <c r="M80" s="15">
        <v>44188</v>
      </c>
      <c r="N80" s="12"/>
      <c r="O80" s="12" t="s">
        <v>55</v>
      </c>
      <c r="P80" s="12" t="s">
        <v>60</v>
      </c>
      <c r="Q80" s="64" t="s">
        <v>60</v>
      </c>
      <c r="R80" s="12" t="s">
        <v>46</v>
      </c>
      <c r="S80" s="12" t="s">
        <v>61</v>
      </c>
      <c r="T80" s="63"/>
      <c r="U80" s="12" t="s">
        <v>48</v>
      </c>
      <c r="V80" s="63"/>
      <c r="W80" s="12" t="s">
        <v>58</v>
      </c>
      <c r="X80" s="63">
        <f t="shared" si="4"/>
        <v>3</v>
      </c>
      <c r="Y80" s="16" t="str">
        <f t="shared" si="5"/>
        <v>Baja</v>
      </c>
      <c r="Z80" s="12">
        <f t="shared" si="3"/>
        <v>3</v>
      </c>
      <c r="AA80" s="12" t="s">
        <v>50</v>
      </c>
      <c r="AB80" s="8" t="s">
        <v>270</v>
      </c>
      <c r="AC80" s="14" t="s">
        <v>271</v>
      </c>
      <c r="AD80" s="12" t="s">
        <v>52</v>
      </c>
      <c r="AE80" s="12"/>
      <c r="AF80" s="12"/>
      <c r="AG80" s="12"/>
      <c r="AH80" s="15"/>
      <c r="AI80" s="12"/>
      <c r="AJ80" s="12" t="s">
        <v>53</v>
      </c>
      <c r="AK80" s="12" t="s">
        <v>51</v>
      </c>
      <c r="AL80" s="12" t="s">
        <v>54</v>
      </c>
      <c r="AM80" s="12" t="s">
        <v>51</v>
      </c>
      <c r="AN80" s="12" t="s">
        <v>51</v>
      </c>
      <c r="BE80" s="10" t="s">
        <v>114</v>
      </c>
    </row>
    <row r="81" spans="1:57" ht="105">
      <c r="A81" s="10">
        <v>72</v>
      </c>
      <c r="B81" s="12" t="s">
        <v>65</v>
      </c>
      <c r="C81" s="12">
        <v>1022</v>
      </c>
      <c r="D81" s="12" t="s">
        <v>264</v>
      </c>
      <c r="E81" s="12" t="s">
        <v>187</v>
      </c>
      <c r="F81" s="12" t="s">
        <v>265</v>
      </c>
      <c r="G81" s="12" t="s">
        <v>266</v>
      </c>
      <c r="H81" s="12" t="s">
        <v>264</v>
      </c>
      <c r="I81" s="14" t="s">
        <v>272</v>
      </c>
      <c r="J81" s="8" t="s">
        <v>342</v>
      </c>
      <c r="K81" s="14" t="s">
        <v>269</v>
      </c>
      <c r="L81" s="14" t="s">
        <v>269</v>
      </c>
      <c r="M81" s="15">
        <v>44188</v>
      </c>
      <c r="N81" s="12"/>
      <c r="O81" s="12" t="s">
        <v>55</v>
      </c>
      <c r="P81" s="12" t="s">
        <v>60</v>
      </c>
      <c r="Q81" s="64" t="s">
        <v>60</v>
      </c>
      <c r="R81" s="12" t="s">
        <v>46</v>
      </c>
      <c r="S81" s="12" t="s">
        <v>61</v>
      </c>
      <c r="T81" s="63"/>
      <c r="U81" s="12" t="s">
        <v>48</v>
      </c>
      <c r="V81" s="63"/>
      <c r="W81" s="12" t="s">
        <v>58</v>
      </c>
      <c r="X81" s="63">
        <f t="shared" si="4"/>
        <v>3</v>
      </c>
      <c r="Y81" s="16" t="str">
        <f t="shared" si="5"/>
        <v>Baja</v>
      </c>
      <c r="Z81" s="12">
        <f t="shared" si="3"/>
        <v>3</v>
      </c>
      <c r="AA81" s="12" t="s">
        <v>50</v>
      </c>
      <c r="AB81" s="8" t="s">
        <v>270</v>
      </c>
      <c r="AC81" s="14" t="s">
        <v>271</v>
      </c>
      <c r="AD81" s="12" t="s">
        <v>52</v>
      </c>
      <c r="AE81" s="12"/>
      <c r="AF81" s="12"/>
      <c r="AG81" s="12"/>
      <c r="AH81" s="15"/>
      <c r="AI81" s="12"/>
      <c r="AJ81" s="12" t="s">
        <v>53</v>
      </c>
      <c r="AK81" s="12" t="s">
        <v>51</v>
      </c>
      <c r="AL81" s="12" t="s">
        <v>54</v>
      </c>
      <c r="AM81" s="12" t="s">
        <v>51</v>
      </c>
      <c r="AN81" s="12" t="s">
        <v>51</v>
      </c>
      <c r="BE81" s="10" t="s">
        <v>115</v>
      </c>
    </row>
    <row r="82" spans="1:57" ht="105">
      <c r="A82" s="10">
        <v>73</v>
      </c>
      <c r="B82" s="12" t="s">
        <v>65</v>
      </c>
      <c r="C82" s="12">
        <v>1022</v>
      </c>
      <c r="D82" s="12" t="s">
        <v>264</v>
      </c>
      <c r="E82" s="12" t="s">
        <v>187</v>
      </c>
      <c r="F82" s="12" t="s">
        <v>265</v>
      </c>
      <c r="G82" s="12" t="s">
        <v>266</v>
      </c>
      <c r="H82" s="12" t="s">
        <v>264</v>
      </c>
      <c r="I82" s="14" t="s">
        <v>272</v>
      </c>
      <c r="J82" s="8" t="s">
        <v>343</v>
      </c>
      <c r="K82" s="14" t="s">
        <v>269</v>
      </c>
      <c r="L82" s="14" t="s">
        <v>269</v>
      </c>
      <c r="M82" s="15">
        <v>44188</v>
      </c>
      <c r="N82" s="12"/>
      <c r="O82" s="12" t="s">
        <v>55</v>
      </c>
      <c r="P82" s="12" t="s">
        <v>60</v>
      </c>
      <c r="Q82" s="64" t="s">
        <v>60</v>
      </c>
      <c r="R82" s="12" t="s">
        <v>46</v>
      </c>
      <c r="S82" s="12" t="s">
        <v>61</v>
      </c>
      <c r="T82" s="63"/>
      <c r="U82" s="12" t="s">
        <v>48</v>
      </c>
      <c r="V82" s="63"/>
      <c r="W82" s="12" t="s">
        <v>58</v>
      </c>
      <c r="X82" s="63">
        <f t="shared" si="4"/>
        <v>3</v>
      </c>
      <c r="Y82" s="16" t="str">
        <f t="shared" si="5"/>
        <v>Baja</v>
      </c>
      <c r="Z82" s="12">
        <f t="shared" si="3"/>
        <v>3</v>
      </c>
      <c r="AA82" s="12" t="s">
        <v>50</v>
      </c>
      <c r="AB82" s="8" t="s">
        <v>270</v>
      </c>
      <c r="AC82" s="14" t="s">
        <v>271</v>
      </c>
      <c r="AD82" s="12" t="s">
        <v>52</v>
      </c>
      <c r="AE82" s="12"/>
      <c r="AF82" s="12"/>
      <c r="AG82" s="12"/>
      <c r="AH82" s="15"/>
      <c r="AI82" s="12"/>
      <c r="AJ82" s="12" t="s">
        <v>53</v>
      </c>
      <c r="AK82" s="12" t="s">
        <v>51</v>
      </c>
      <c r="AL82" s="12" t="s">
        <v>54</v>
      </c>
      <c r="AM82" s="12" t="s">
        <v>51</v>
      </c>
      <c r="AN82" s="12" t="s">
        <v>51</v>
      </c>
      <c r="BE82" s="10" t="s">
        <v>52</v>
      </c>
    </row>
    <row r="83" spans="1:57" ht="105">
      <c r="A83" s="10">
        <v>74</v>
      </c>
      <c r="B83" s="12" t="s">
        <v>65</v>
      </c>
      <c r="C83" s="12">
        <v>1022</v>
      </c>
      <c r="D83" s="12" t="s">
        <v>264</v>
      </c>
      <c r="E83" s="12" t="s">
        <v>187</v>
      </c>
      <c r="F83" s="12" t="s">
        <v>265</v>
      </c>
      <c r="G83" s="12" t="s">
        <v>266</v>
      </c>
      <c r="H83" s="12" t="s">
        <v>264</v>
      </c>
      <c r="I83" s="14" t="s">
        <v>272</v>
      </c>
      <c r="J83" s="8" t="s">
        <v>344</v>
      </c>
      <c r="K83" s="14" t="s">
        <v>269</v>
      </c>
      <c r="L83" s="14" t="s">
        <v>269</v>
      </c>
      <c r="M83" s="15">
        <v>44188</v>
      </c>
      <c r="N83" s="12"/>
      <c r="O83" s="12" t="s">
        <v>55</v>
      </c>
      <c r="P83" s="12" t="s">
        <v>60</v>
      </c>
      <c r="Q83" s="64" t="s">
        <v>60</v>
      </c>
      <c r="R83" s="12" t="s">
        <v>46</v>
      </c>
      <c r="S83" s="12" t="s">
        <v>61</v>
      </c>
      <c r="T83" s="63"/>
      <c r="U83" s="12" t="s">
        <v>48</v>
      </c>
      <c r="V83" s="63"/>
      <c r="W83" s="12" t="s">
        <v>58</v>
      </c>
      <c r="X83" s="63">
        <f t="shared" si="4"/>
        <v>3</v>
      </c>
      <c r="Y83" s="16" t="str">
        <f t="shared" si="5"/>
        <v>Baja</v>
      </c>
      <c r="Z83" s="12">
        <f t="shared" si="3"/>
        <v>3</v>
      </c>
      <c r="AA83" s="12" t="s">
        <v>50</v>
      </c>
      <c r="AB83" s="8" t="s">
        <v>270</v>
      </c>
      <c r="AC83" s="14" t="s">
        <v>271</v>
      </c>
      <c r="AD83" s="12" t="s">
        <v>52</v>
      </c>
      <c r="AE83" s="12"/>
      <c r="AF83" s="12"/>
      <c r="AG83" s="12"/>
      <c r="AH83" s="15"/>
      <c r="AI83" s="12"/>
      <c r="AJ83" s="12" t="s">
        <v>53</v>
      </c>
      <c r="AK83" s="12" t="s">
        <v>51</v>
      </c>
      <c r="AL83" s="12" t="s">
        <v>54</v>
      </c>
      <c r="AM83" s="12" t="s">
        <v>51</v>
      </c>
      <c r="AN83" s="12" t="s">
        <v>51</v>
      </c>
    </row>
    <row r="84" spans="1:57" ht="105">
      <c r="A84" s="10">
        <v>75</v>
      </c>
      <c r="B84" s="12" t="s">
        <v>65</v>
      </c>
      <c r="C84" s="12">
        <v>1022</v>
      </c>
      <c r="D84" s="12" t="s">
        <v>264</v>
      </c>
      <c r="E84" s="12" t="s">
        <v>187</v>
      </c>
      <c r="F84" s="12" t="s">
        <v>265</v>
      </c>
      <c r="G84" s="12" t="s">
        <v>266</v>
      </c>
      <c r="H84" s="12" t="s">
        <v>264</v>
      </c>
      <c r="I84" s="14" t="s">
        <v>272</v>
      </c>
      <c r="J84" s="8" t="s">
        <v>345</v>
      </c>
      <c r="K84" s="14" t="s">
        <v>269</v>
      </c>
      <c r="L84" s="14" t="s">
        <v>269</v>
      </c>
      <c r="M84" s="15">
        <v>44188</v>
      </c>
      <c r="N84" s="12"/>
      <c r="O84" s="12" t="s">
        <v>55</v>
      </c>
      <c r="P84" s="12" t="s">
        <v>60</v>
      </c>
      <c r="Q84" s="64" t="s">
        <v>60</v>
      </c>
      <c r="R84" s="12" t="s">
        <v>46</v>
      </c>
      <c r="S84" s="12" t="s">
        <v>61</v>
      </c>
      <c r="T84" s="63"/>
      <c r="U84" s="12" t="s">
        <v>48</v>
      </c>
      <c r="V84" s="63"/>
      <c r="W84" s="12" t="s">
        <v>58</v>
      </c>
      <c r="X84" s="63">
        <f t="shared" si="4"/>
        <v>3</v>
      </c>
      <c r="Y84" s="16" t="str">
        <f t="shared" si="5"/>
        <v>Baja</v>
      </c>
      <c r="Z84" s="12">
        <f t="shared" si="3"/>
        <v>3</v>
      </c>
      <c r="AA84" s="12" t="s">
        <v>50</v>
      </c>
      <c r="AB84" s="8" t="s">
        <v>270</v>
      </c>
      <c r="AC84" s="14" t="s">
        <v>271</v>
      </c>
      <c r="AD84" s="12" t="s">
        <v>52</v>
      </c>
      <c r="AE84" s="12"/>
      <c r="AF84" s="12"/>
      <c r="AG84" s="12"/>
      <c r="AH84" s="15"/>
      <c r="AI84" s="12"/>
      <c r="AJ84" s="12" t="s">
        <v>53</v>
      </c>
      <c r="AK84" s="12" t="s">
        <v>51</v>
      </c>
      <c r="AL84" s="12" t="s">
        <v>54</v>
      </c>
      <c r="AM84" s="12" t="s">
        <v>51</v>
      </c>
      <c r="AN84" s="12" t="s">
        <v>51</v>
      </c>
      <c r="BE84" s="10" t="s">
        <v>262</v>
      </c>
    </row>
    <row r="85" spans="1:57" ht="105">
      <c r="A85" s="10">
        <v>76</v>
      </c>
      <c r="B85" s="12" t="s">
        <v>65</v>
      </c>
      <c r="C85" s="12">
        <v>1022</v>
      </c>
      <c r="D85" s="12" t="s">
        <v>264</v>
      </c>
      <c r="E85" s="12" t="s">
        <v>187</v>
      </c>
      <c r="F85" s="12" t="s">
        <v>265</v>
      </c>
      <c r="G85" s="12" t="s">
        <v>266</v>
      </c>
      <c r="H85" s="12" t="s">
        <v>264</v>
      </c>
      <c r="I85" s="14" t="s">
        <v>272</v>
      </c>
      <c r="J85" s="8" t="s">
        <v>346</v>
      </c>
      <c r="K85" s="14" t="s">
        <v>269</v>
      </c>
      <c r="L85" s="14" t="s">
        <v>269</v>
      </c>
      <c r="M85" s="15">
        <v>44188</v>
      </c>
      <c r="N85" s="12"/>
      <c r="O85" s="12" t="s">
        <v>55</v>
      </c>
      <c r="P85" s="12" t="s">
        <v>60</v>
      </c>
      <c r="Q85" s="64" t="s">
        <v>60</v>
      </c>
      <c r="R85" s="12" t="s">
        <v>46</v>
      </c>
      <c r="S85" s="12" t="s">
        <v>61</v>
      </c>
      <c r="T85" s="63"/>
      <c r="U85" s="12" t="s">
        <v>48</v>
      </c>
      <c r="V85" s="63"/>
      <c r="W85" s="12" t="s">
        <v>58</v>
      </c>
      <c r="X85" s="63">
        <f t="shared" si="4"/>
        <v>3</v>
      </c>
      <c r="Y85" s="16" t="str">
        <f t="shared" si="5"/>
        <v>Baja</v>
      </c>
      <c r="Z85" s="12">
        <f t="shared" si="3"/>
        <v>3</v>
      </c>
      <c r="AA85" s="12" t="s">
        <v>50</v>
      </c>
      <c r="AB85" s="8" t="s">
        <v>270</v>
      </c>
      <c r="AC85" s="14" t="s">
        <v>271</v>
      </c>
      <c r="AD85" s="12" t="s">
        <v>52</v>
      </c>
      <c r="AE85" s="12"/>
      <c r="AF85" s="12"/>
      <c r="AG85" s="12"/>
      <c r="AH85" s="15"/>
      <c r="AI85" s="12"/>
      <c r="AJ85" s="12" t="s">
        <v>53</v>
      </c>
      <c r="AK85" s="12" t="s">
        <v>51</v>
      </c>
      <c r="AL85" s="12" t="s">
        <v>54</v>
      </c>
      <c r="AM85" s="12" t="s">
        <v>51</v>
      </c>
      <c r="AN85" s="12" t="s">
        <v>51</v>
      </c>
      <c r="BE85" s="10" t="s">
        <v>52</v>
      </c>
    </row>
    <row r="86" spans="1:57" ht="105">
      <c r="A86" s="10">
        <v>77</v>
      </c>
      <c r="B86" s="12" t="s">
        <v>65</v>
      </c>
      <c r="C86" s="12">
        <v>1022</v>
      </c>
      <c r="D86" s="12" t="s">
        <v>264</v>
      </c>
      <c r="E86" s="12" t="s">
        <v>187</v>
      </c>
      <c r="F86" s="12" t="s">
        <v>265</v>
      </c>
      <c r="G86" s="12" t="s">
        <v>266</v>
      </c>
      <c r="H86" s="12" t="s">
        <v>264</v>
      </c>
      <c r="I86" s="14" t="s">
        <v>272</v>
      </c>
      <c r="J86" s="8" t="s">
        <v>347</v>
      </c>
      <c r="K86" s="14" t="s">
        <v>269</v>
      </c>
      <c r="L86" s="14" t="s">
        <v>269</v>
      </c>
      <c r="M86" s="15">
        <v>44188</v>
      </c>
      <c r="N86" s="12"/>
      <c r="O86" s="12" t="s">
        <v>55</v>
      </c>
      <c r="P86" s="12" t="s">
        <v>60</v>
      </c>
      <c r="Q86" s="64" t="s">
        <v>60</v>
      </c>
      <c r="R86" s="12" t="s">
        <v>46</v>
      </c>
      <c r="S86" s="12" t="s">
        <v>61</v>
      </c>
      <c r="T86" s="63"/>
      <c r="U86" s="12" t="s">
        <v>48</v>
      </c>
      <c r="V86" s="63"/>
      <c r="W86" s="12" t="s">
        <v>58</v>
      </c>
      <c r="X86" s="63">
        <f t="shared" si="4"/>
        <v>3</v>
      </c>
      <c r="Y86" s="16" t="str">
        <f t="shared" si="5"/>
        <v>Baja</v>
      </c>
      <c r="Z86" s="12">
        <f t="shared" si="3"/>
        <v>3</v>
      </c>
      <c r="AA86" s="12" t="s">
        <v>50</v>
      </c>
      <c r="AB86" s="8" t="s">
        <v>270</v>
      </c>
      <c r="AC86" s="14" t="s">
        <v>271</v>
      </c>
      <c r="AD86" s="12" t="s">
        <v>52</v>
      </c>
      <c r="AE86" s="12"/>
      <c r="AF86" s="12"/>
      <c r="AG86" s="12"/>
      <c r="AH86" s="15"/>
      <c r="AI86" s="12"/>
      <c r="AJ86" s="12" t="s">
        <v>53</v>
      </c>
      <c r="AK86" s="12" t="s">
        <v>51</v>
      </c>
      <c r="AL86" s="12" t="s">
        <v>54</v>
      </c>
      <c r="AM86" s="12" t="s">
        <v>51</v>
      </c>
      <c r="AN86" s="12" t="s">
        <v>51</v>
      </c>
    </row>
    <row r="87" spans="1:57" ht="105">
      <c r="A87" s="10">
        <v>78</v>
      </c>
      <c r="B87" s="12" t="s">
        <v>65</v>
      </c>
      <c r="C87" s="12">
        <v>1022</v>
      </c>
      <c r="D87" s="12" t="s">
        <v>264</v>
      </c>
      <c r="E87" s="12" t="s">
        <v>187</v>
      </c>
      <c r="F87" s="12" t="s">
        <v>265</v>
      </c>
      <c r="G87" s="12" t="s">
        <v>266</v>
      </c>
      <c r="H87" s="12" t="s">
        <v>264</v>
      </c>
      <c r="I87" s="14" t="s">
        <v>272</v>
      </c>
      <c r="J87" s="8" t="s">
        <v>348</v>
      </c>
      <c r="K87" s="14" t="s">
        <v>269</v>
      </c>
      <c r="L87" s="14" t="s">
        <v>269</v>
      </c>
      <c r="M87" s="15">
        <v>44188</v>
      </c>
      <c r="N87" s="12"/>
      <c r="O87" s="12" t="s">
        <v>55</v>
      </c>
      <c r="P87" s="12" t="s">
        <v>60</v>
      </c>
      <c r="Q87" s="64" t="s">
        <v>60</v>
      </c>
      <c r="R87" s="12" t="s">
        <v>46</v>
      </c>
      <c r="S87" s="12" t="s">
        <v>61</v>
      </c>
      <c r="T87" s="63"/>
      <c r="U87" s="12" t="s">
        <v>48</v>
      </c>
      <c r="V87" s="63"/>
      <c r="W87" s="12" t="s">
        <v>58</v>
      </c>
      <c r="X87" s="63">
        <f t="shared" si="4"/>
        <v>3</v>
      </c>
      <c r="Y87" s="16" t="str">
        <f t="shared" si="5"/>
        <v>Baja</v>
      </c>
      <c r="Z87" s="12">
        <f t="shared" si="3"/>
        <v>3</v>
      </c>
      <c r="AA87" s="12" t="s">
        <v>50</v>
      </c>
      <c r="AB87" s="8" t="s">
        <v>270</v>
      </c>
      <c r="AC87" s="14" t="s">
        <v>271</v>
      </c>
      <c r="AD87" s="12" t="s">
        <v>52</v>
      </c>
      <c r="AE87" s="12"/>
      <c r="AF87" s="12"/>
      <c r="AG87" s="12"/>
      <c r="AH87" s="15"/>
      <c r="AI87" s="12"/>
      <c r="AJ87" s="12" t="s">
        <v>53</v>
      </c>
      <c r="AK87" s="12" t="s">
        <v>51</v>
      </c>
      <c r="AL87" s="12" t="s">
        <v>54</v>
      </c>
      <c r="AM87" s="12" t="s">
        <v>51</v>
      </c>
      <c r="AN87" s="12" t="s">
        <v>51</v>
      </c>
    </row>
    <row r="88" spans="1:57" ht="105">
      <c r="A88" s="10">
        <v>79</v>
      </c>
      <c r="B88" s="12" t="s">
        <v>65</v>
      </c>
      <c r="C88" s="12">
        <v>1022</v>
      </c>
      <c r="D88" s="12" t="s">
        <v>264</v>
      </c>
      <c r="E88" s="12" t="s">
        <v>187</v>
      </c>
      <c r="F88" s="12" t="s">
        <v>265</v>
      </c>
      <c r="G88" s="12" t="s">
        <v>266</v>
      </c>
      <c r="H88" s="12" t="s">
        <v>264</v>
      </c>
      <c r="I88" s="14" t="s">
        <v>272</v>
      </c>
      <c r="J88" s="63" t="s">
        <v>349</v>
      </c>
      <c r="K88" s="14" t="s">
        <v>269</v>
      </c>
      <c r="L88" s="14" t="s">
        <v>269</v>
      </c>
      <c r="M88" s="15">
        <v>44188</v>
      </c>
      <c r="N88" s="63"/>
      <c r="O88" s="12" t="s">
        <v>55</v>
      </c>
      <c r="P88" s="12" t="s">
        <v>60</v>
      </c>
      <c r="Q88" s="64" t="s">
        <v>60</v>
      </c>
      <c r="R88" s="12" t="s">
        <v>46</v>
      </c>
      <c r="S88" s="12" t="s">
        <v>61</v>
      </c>
      <c r="T88" s="63"/>
      <c r="U88" s="12" t="s">
        <v>48</v>
      </c>
      <c r="V88" s="63"/>
      <c r="W88" s="12" t="s">
        <v>58</v>
      </c>
      <c r="X88" s="63">
        <f t="shared" si="4"/>
        <v>3</v>
      </c>
      <c r="Y88" s="16" t="str">
        <f t="shared" si="5"/>
        <v>Baja</v>
      </c>
      <c r="Z88" s="63"/>
      <c r="AA88" s="12" t="s">
        <v>50</v>
      </c>
      <c r="AB88" s="8" t="s">
        <v>270</v>
      </c>
      <c r="AC88" s="14" t="s">
        <v>271</v>
      </c>
      <c r="AD88" s="12" t="s">
        <v>52</v>
      </c>
      <c r="AE88" s="63"/>
      <c r="AF88" s="63"/>
      <c r="AG88" s="63"/>
      <c r="AH88" s="63"/>
      <c r="AI88" s="63"/>
      <c r="AJ88" s="12" t="s">
        <v>53</v>
      </c>
      <c r="AK88" s="12" t="s">
        <v>51</v>
      </c>
      <c r="AL88" s="12" t="s">
        <v>54</v>
      </c>
      <c r="AM88" s="12" t="s">
        <v>51</v>
      </c>
      <c r="AN88" s="12" t="s">
        <v>51</v>
      </c>
      <c r="BE88" s="10" t="s">
        <v>65</v>
      </c>
    </row>
    <row r="89" spans="1:57" ht="105">
      <c r="A89" s="10">
        <v>80</v>
      </c>
      <c r="B89" s="12" t="s">
        <v>65</v>
      </c>
      <c r="C89" s="12">
        <v>1022</v>
      </c>
      <c r="D89" s="12" t="s">
        <v>264</v>
      </c>
      <c r="E89" s="12" t="s">
        <v>187</v>
      </c>
      <c r="F89" s="12" t="s">
        <v>265</v>
      </c>
      <c r="G89" s="12" t="s">
        <v>266</v>
      </c>
      <c r="H89" s="12" t="s">
        <v>264</v>
      </c>
      <c r="I89" s="14" t="s">
        <v>272</v>
      </c>
      <c r="J89" s="63" t="s">
        <v>350</v>
      </c>
      <c r="K89" s="14" t="s">
        <v>269</v>
      </c>
      <c r="L89" s="14" t="s">
        <v>269</v>
      </c>
      <c r="M89" s="15">
        <v>44188</v>
      </c>
      <c r="N89" s="63"/>
      <c r="O89" s="12" t="s">
        <v>55</v>
      </c>
      <c r="P89" s="12" t="s">
        <v>60</v>
      </c>
      <c r="Q89" s="64" t="s">
        <v>60</v>
      </c>
      <c r="R89" s="12" t="s">
        <v>46</v>
      </c>
      <c r="S89" s="12" t="s">
        <v>61</v>
      </c>
      <c r="T89" s="63"/>
      <c r="U89" s="12" t="s">
        <v>48</v>
      </c>
      <c r="V89" s="63"/>
      <c r="W89" s="12" t="s">
        <v>58</v>
      </c>
      <c r="X89" s="63">
        <f t="shared" si="4"/>
        <v>3</v>
      </c>
      <c r="Y89" s="16" t="str">
        <f t="shared" si="5"/>
        <v>Baja</v>
      </c>
      <c r="Z89" s="63"/>
      <c r="AA89" s="12" t="s">
        <v>50</v>
      </c>
      <c r="AB89" s="8" t="s">
        <v>270</v>
      </c>
      <c r="AC89" s="14" t="s">
        <v>271</v>
      </c>
      <c r="AD89" s="12" t="s">
        <v>52</v>
      </c>
      <c r="AE89" s="63"/>
      <c r="AF89" s="63"/>
      <c r="AG89" s="63"/>
      <c r="AH89" s="63"/>
      <c r="AI89" s="63"/>
      <c r="AJ89" s="12" t="s">
        <v>53</v>
      </c>
      <c r="AK89" s="12" t="s">
        <v>51</v>
      </c>
      <c r="AL89" s="12" t="s">
        <v>54</v>
      </c>
      <c r="AM89" s="12" t="s">
        <v>51</v>
      </c>
      <c r="AN89" s="12" t="s">
        <v>51</v>
      </c>
      <c r="BE89" s="10" t="s">
        <v>71</v>
      </c>
    </row>
    <row r="90" spans="1:57" ht="105">
      <c r="A90" s="10">
        <v>81</v>
      </c>
      <c r="B90" s="12" t="s">
        <v>65</v>
      </c>
      <c r="C90" s="12">
        <v>1022</v>
      </c>
      <c r="D90" s="12" t="s">
        <v>264</v>
      </c>
      <c r="E90" s="12" t="s">
        <v>187</v>
      </c>
      <c r="F90" s="12" t="s">
        <v>265</v>
      </c>
      <c r="G90" s="12" t="s">
        <v>266</v>
      </c>
      <c r="H90" s="12" t="s">
        <v>264</v>
      </c>
      <c r="I90" s="14" t="s">
        <v>272</v>
      </c>
      <c r="J90" s="63" t="s">
        <v>351</v>
      </c>
      <c r="K90" s="14" t="s">
        <v>269</v>
      </c>
      <c r="L90" s="14" t="s">
        <v>269</v>
      </c>
      <c r="M90" s="15">
        <v>44188</v>
      </c>
      <c r="N90" s="63"/>
      <c r="O90" s="12" t="s">
        <v>55</v>
      </c>
      <c r="P90" s="12" t="s">
        <v>60</v>
      </c>
      <c r="Q90" s="64" t="s">
        <v>60</v>
      </c>
      <c r="R90" s="12" t="s">
        <v>46</v>
      </c>
      <c r="S90" s="12" t="s">
        <v>61</v>
      </c>
      <c r="T90" s="63"/>
      <c r="U90" s="12" t="s">
        <v>48</v>
      </c>
      <c r="V90" s="63"/>
      <c r="W90" s="12" t="s">
        <v>58</v>
      </c>
      <c r="X90" s="63">
        <f t="shared" si="4"/>
        <v>3</v>
      </c>
      <c r="Y90" s="16" t="str">
        <f t="shared" si="5"/>
        <v>Baja</v>
      </c>
      <c r="Z90" s="63"/>
      <c r="AA90" s="12" t="s">
        <v>50</v>
      </c>
      <c r="AB90" s="8" t="s">
        <v>270</v>
      </c>
      <c r="AC90" s="14" t="s">
        <v>271</v>
      </c>
      <c r="AD90" s="12" t="s">
        <v>52</v>
      </c>
      <c r="AE90" s="63"/>
      <c r="AF90" s="63"/>
      <c r="AG90" s="63"/>
      <c r="AH90" s="63"/>
      <c r="AI90" s="63"/>
      <c r="AJ90" s="12" t="s">
        <v>53</v>
      </c>
      <c r="AK90" s="12" t="s">
        <v>51</v>
      </c>
      <c r="AL90" s="12" t="s">
        <v>54</v>
      </c>
      <c r="AM90" s="12" t="s">
        <v>51</v>
      </c>
      <c r="AN90" s="12" t="s">
        <v>51</v>
      </c>
      <c r="BE90" s="10" t="s">
        <v>42</v>
      </c>
    </row>
    <row r="91" spans="1:57" ht="105">
      <c r="A91" s="10">
        <v>82</v>
      </c>
      <c r="B91" s="12" t="s">
        <v>65</v>
      </c>
      <c r="C91" s="12">
        <v>1022</v>
      </c>
      <c r="D91" s="12" t="s">
        <v>264</v>
      </c>
      <c r="E91" s="12" t="s">
        <v>187</v>
      </c>
      <c r="F91" s="12" t="s">
        <v>265</v>
      </c>
      <c r="G91" s="12" t="s">
        <v>266</v>
      </c>
      <c r="H91" s="12" t="s">
        <v>264</v>
      </c>
      <c r="I91" s="14" t="s">
        <v>272</v>
      </c>
      <c r="J91" s="63" t="s">
        <v>352</v>
      </c>
      <c r="K91" s="14" t="s">
        <v>269</v>
      </c>
      <c r="L91" s="14" t="s">
        <v>269</v>
      </c>
      <c r="M91" s="15">
        <v>44188</v>
      </c>
      <c r="N91" s="63"/>
      <c r="O91" s="12" t="s">
        <v>55</v>
      </c>
      <c r="P91" s="12" t="s">
        <v>60</v>
      </c>
      <c r="Q91" s="64" t="s">
        <v>60</v>
      </c>
      <c r="R91" s="12" t="s">
        <v>46</v>
      </c>
      <c r="S91" s="12" t="s">
        <v>61</v>
      </c>
      <c r="T91" s="63"/>
      <c r="U91" s="12" t="s">
        <v>48</v>
      </c>
      <c r="V91" s="63"/>
      <c r="W91" s="12" t="s">
        <v>58</v>
      </c>
      <c r="X91" s="63">
        <f t="shared" si="4"/>
        <v>3</v>
      </c>
      <c r="Y91" s="16" t="str">
        <f t="shared" si="5"/>
        <v>Baja</v>
      </c>
      <c r="Z91" s="63"/>
      <c r="AA91" s="12" t="s">
        <v>50</v>
      </c>
      <c r="AB91" s="8" t="s">
        <v>270</v>
      </c>
      <c r="AC91" s="14" t="s">
        <v>271</v>
      </c>
      <c r="AD91" s="12" t="s">
        <v>52</v>
      </c>
      <c r="AE91" s="63"/>
      <c r="AF91" s="63"/>
      <c r="AG91" s="63"/>
      <c r="AH91" s="63"/>
      <c r="AI91" s="63"/>
      <c r="AJ91" s="12" t="s">
        <v>53</v>
      </c>
      <c r="AK91" s="12" t="s">
        <v>51</v>
      </c>
      <c r="AL91" s="12" t="s">
        <v>54</v>
      </c>
      <c r="AM91" s="12" t="s">
        <v>51</v>
      </c>
      <c r="AN91" s="12" t="s">
        <v>51</v>
      </c>
    </row>
    <row r="92" spans="1:57" ht="105">
      <c r="A92" s="10">
        <v>83</v>
      </c>
      <c r="B92" s="12" t="s">
        <v>65</v>
      </c>
      <c r="C92" s="12">
        <v>1022</v>
      </c>
      <c r="D92" s="12" t="s">
        <v>264</v>
      </c>
      <c r="E92" s="12" t="s">
        <v>187</v>
      </c>
      <c r="F92" s="12" t="s">
        <v>265</v>
      </c>
      <c r="G92" s="12" t="s">
        <v>266</v>
      </c>
      <c r="H92" s="12" t="s">
        <v>264</v>
      </c>
      <c r="I92" s="14" t="s">
        <v>272</v>
      </c>
      <c r="J92" s="63" t="s">
        <v>353</v>
      </c>
      <c r="K92" s="14" t="s">
        <v>269</v>
      </c>
      <c r="L92" s="14" t="s">
        <v>269</v>
      </c>
      <c r="M92" s="15">
        <v>44188</v>
      </c>
      <c r="N92" s="63"/>
      <c r="O92" s="12" t="s">
        <v>55</v>
      </c>
      <c r="P92" s="12" t="s">
        <v>60</v>
      </c>
      <c r="Q92" s="64" t="s">
        <v>60</v>
      </c>
      <c r="R92" s="12" t="s">
        <v>46</v>
      </c>
      <c r="S92" s="12" t="s">
        <v>61</v>
      </c>
      <c r="T92" s="63"/>
      <c r="U92" s="12" t="s">
        <v>48</v>
      </c>
      <c r="V92" s="63"/>
      <c r="W92" s="12" t="s">
        <v>58</v>
      </c>
      <c r="X92" s="63">
        <f t="shared" si="4"/>
        <v>3</v>
      </c>
      <c r="Y92" s="16" t="str">
        <f t="shared" si="5"/>
        <v>Baja</v>
      </c>
      <c r="Z92" s="63"/>
      <c r="AA92" s="12" t="s">
        <v>50</v>
      </c>
      <c r="AB92" s="8" t="s">
        <v>270</v>
      </c>
      <c r="AC92" s="14" t="s">
        <v>271</v>
      </c>
      <c r="AD92" s="12" t="s">
        <v>52</v>
      </c>
      <c r="AE92" s="63"/>
      <c r="AF92" s="63"/>
      <c r="AG92" s="63"/>
      <c r="AH92" s="63"/>
      <c r="AI92" s="63"/>
      <c r="AJ92" s="12" t="s">
        <v>53</v>
      </c>
      <c r="AK92" s="12" t="s">
        <v>51</v>
      </c>
      <c r="AL92" s="12" t="s">
        <v>54</v>
      </c>
      <c r="AM92" s="12" t="s">
        <v>51</v>
      </c>
      <c r="AN92" s="12" t="s">
        <v>51</v>
      </c>
      <c r="BE92" s="10" t="s">
        <v>56</v>
      </c>
    </row>
    <row r="93" spans="1:57" ht="105">
      <c r="A93" s="10">
        <v>84</v>
      </c>
      <c r="B93" s="12" t="s">
        <v>65</v>
      </c>
      <c r="C93" s="12">
        <v>1022</v>
      </c>
      <c r="D93" s="12" t="s">
        <v>264</v>
      </c>
      <c r="E93" s="12" t="s">
        <v>187</v>
      </c>
      <c r="F93" s="12" t="s">
        <v>265</v>
      </c>
      <c r="G93" s="12" t="s">
        <v>266</v>
      </c>
      <c r="H93" s="12" t="s">
        <v>264</v>
      </c>
      <c r="I93" s="14" t="s">
        <v>272</v>
      </c>
      <c r="J93" s="63" t="s">
        <v>354</v>
      </c>
      <c r="K93" s="14" t="s">
        <v>269</v>
      </c>
      <c r="L93" s="14" t="s">
        <v>269</v>
      </c>
      <c r="M93" s="15">
        <v>44188</v>
      </c>
      <c r="N93" s="63"/>
      <c r="O93" s="12" t="s">
        <v>55</v>
      </c>
      <c r="P93" s="12" t="s">
        <v>60</v>
      </c>
      <c r="Q93" s="64" t="s">
        <v>60</v>
      </c>
      <c r="R93" s="12" t="s">
        <v>46</v>
      </c>
      <c r="S93" s="12" t="s">
        <v>61</v>
      </c>
      <c r="T93" s="63"/>
      <c r="U93" s="12" t="s">
        <v>48</v>
      </c>
      <c r="V93" s="63"/>
      <c r="W93" s="12" t="s">
        <v>58</v>
      </c>
      <c r="X93" s="63">
        <f t="shared" si="4"/>
        <v>3</v>
      </c>
      <c r="Y93" s="16" t="str">
        <f t="shared" si="5"/>
        <v>Baja</v>
      </c>
      <c r="Z93" s="63"/>
      <c r="AA93" s="12" t="s">
        <v>50</v>
      </c>
      <c r="AB93" s="8" t="s">
        <v>270</v>
      </c>
      <c r="AC93" s="14" t="s">
        <v>271</v>
      </c>
      <c r="AD93" s="12" t="s">
        <v>52</v>
      </c>
      <c r="AE93" s="63"/>
      <c r="AF93" s="63"/>
      <c r="AG93" s="63"/>
      <c r="AH93" s="63"/>
      <c r="AI93" s="63"/>
      <c r="AJ93" s="12" t="s">
        <v>53</v>
      </c>
      <c r="AK93" s="12" t="s">
        <v>51</v>
      </c>
      <c r="AL93" s="12" t="s">
        <v>54</v>
      </c>
      <c r="AM93" s="12" t="s">
        <v>51</v>
      </c>
      <c r="AN93" s="12" t="s">
        <v>51</v>
      </c>
      <c r="BE93" s="10" t="s">
        <v>74</v>
      </c>
    </row>
    <row r="94" spans="1:57" ht="105">
      <c r="A94" s="10">
        <v>85</v>
      </c>
      <c r="B94" s="12" t="s">
        <v>65</v>
      </c>
      <c r="C94" s="12">
        <v>1022</v>
      </c>
      <c r="D94" s="12" t="s">
        <v>264</v>
      </c>
      <c r="E94" s="12" t="s">
        <v>187</v>
      </c>
      <c r="F94" s="12" t="s">
        <v>265</v>
      </c>
      <c r="G94" s="12" t="s">
        <v>266</v>
      </c>
      <c r="H94" s="12" t="s">
        <v>264</v>
      </c>
      <c r="I94" s="14" t="s">
        <v>272</v>
      </c>
      <c r="J94" s="63" t="s">
        <v>355</v>
      </c>
      <c r="K94" s="14" t="s">
        <v>269</v>
      </c>
      <c r="L94" s="14" t="s">
        <v>269</v>
      </c>
      <c r="M94" s="15">
        <v>44188</v>
      </c>
      <c r="N94" s="63"/>
      <c r="O94" s="12" t="s">
        <v>55</v>
      </c>
      <c r="P94" s="12" t="s">
        <v>60</v>
      </c>
      <c r="Q94" s="64" t="s">
        <v>60</v>
      </c>
      <c r="R94" s="12" t="s">
        <v>46</v>
      </c>
      <c r="S94" s="12" t="s">
        <v>61</v>
      </c>
      <c r="T94" s="63"/>
      <c r="U94" s="12" t="s">
        <v>48</v>
      </c>
      <c r="V94" s="63"/>
      <c r="W94" s="12" t="s">
        <v>58</v>
      </c>
      <c r="X94" s="63">
        <f t="shared" si="4"/>
        <v>3</v>
      </c>
      <c r="Y94" s="16" t="str">
        <f t="shared" si="5"/>
        <v>Baja</v>
      </c>
      <c r="Z94" s="63"/>
      <c r="AA94" s="12" t="s">
        <v>50</v>
      </c>
      <c r="AB94" s="8" t="s">
        <v>270</v>
      </c>
      <c r="AC94" s="14" t="s">
        <v>271</v>
      </c>
      <c r="AD94" s="12" t="s">
        <v>52</v>
      </c>
      <c r="AE94" s="63"/>
      <c r="AF94" s="63"/>
      <c r="AG94" s="63"/>
      <c r="AH94" s="63"/>
      <c r="AI94" s="63"/>
      <c r="AJ94" s="12" t="s">
        <v>53</v>
      </c>
      <c r="AK94" s="12" t="s">
        <v>51</v>
      </c>
      <c r="AL94" s="12" t="s">
        <v>54</v>
      </c>
      <c r="AM94" s="12" t="s">
        <v>51</v>
      </c>
      <c r="AN94" s="12" t="s">
        <v>51</v>
      </c>
      <c r="BE94" s="10" t="s">
        <v>80</v>
      </c>
    </row>
    <row r="95" spans="1:57" ht="105">
      <c r="A95" s="10">
        <v>86</v>
      </c>
      <c r="B95" s="12" t="s">
        <v>65</v>
      </c>
      <c r="C95" s="12">
        <v>1022</v>
      </c>
      <c r="D95" s="12" t="s">
        <v>264</v>
      </c>
      <c r="E95" s="12" t="s">
        <v>187</v>
      </c>
      <c r="F95" s="12" t="s">
        <v>265</v>
      </c>
      <c r="G95" s="12" t="s">
        <v>266</v>
      </c>
      <c r="H95" s="12" t="s">
        <v>264</v>
      </c>
      <c r="I95" s="14" t="s">
        <v>272</v>
      </c>
      <c r="J95" s="63" t="s">
        <v>356</v>
      </c>
      <c r="K95" s="14" t="s">
        <v>269</v>
      </c>
      <c r="L95" s="14" t="s">
        <v>269</v>
      </c>
      <c r="M95" s="15">
        <v>44188</v>
      </c>
      <c r="N95" s="63"/>
      <c r="O95" s="12" t="s">
        <v>55</v>
      </c>
      <c r="P95" s="12" t="s">
        <v>60</v>
      </c>
      <c r="Q95" s="64" t="s">
        <v>60</v>
      </c>
      <c r="R95" s="12" t="s">
        <v>46</v>
      </c>
      <c r="S95" s="12" t="s">
        <v>61</v>
      </c>
      <c r="T95" s="63"/>
      <c r="U95" s="12" t="s">
        <v>48</v>
      </c>
      <c r="V95" s="63"/>
      <c r="W95" s="12" t="s">
        <v>58</v>
      </c>
      <c r="X95" s="63">
        <f t="shared" si="4"/>
        <v>3</v>
      </c>
      <c r="Y95" s="16" t="str">
        <f t="shared" si="5"/>
        <v>Baja</v>
      </c>
      <c r="Z95" s="63"/>
      <c r="AA95" s="12" t="s">
        <v>50</v>
      </c>
      <c r="AB95" s="8" t="s">
        <v>270</v>
      </c>
      <c r="AC95" s="14" t="s">
        <v>271</v>
      </c>
      <c r="AD95" s="12" t="s">
        <v>52</v>
      </c>
      <c r="AE95" s="63"/>
      <c r="AF95" s="63"/>
      <c r="AG95" s="63"/>
      <c r="AH95" s="63"/>
      <c r="AI95" s="63"/>
      <c r="AJ95" s="12" t="s">
        <v>53</v>
      </c>
      <c r="AK95" s="12" t="s">
        <v>51</v>
      </c>
      <c r="AL95" s="12" t="s">
        <v>54</v>
      </c>
      <c r="AM95" s="12" t="s">
        <v>51</v>
      </c>
      <c r="AN95" s="12" t="s">
        <v>51</v>
      </c>
      <c r="BE95" s="10" t="s">
        <v>116</v>
      </c>
    </row>
    <row r="96" spans="1:57" ht="105">
      <c r="A96" s="10">
        <v>87</v>
      </c>
      <c r="B96" s="12" t="s">
        <v>65</v>
      </c>
      <c r="C96" s="12">
        <v>1022</v>
      </c>
      <c r="D96" s="12" t="s">
        <v>264</v>
      </c>
      <c r="E96" s="12" t="s">
        <v>187</v>
      </c>
      <c r="F96" s="12" t="s">
        <v>265</v>
      </c>
      <c r="G96" s="12" t="s">
        <v>266</v>
      </c>
      <c r="H96" s="12" t="s">
        <v>264</v>
      </c>
      <c r="I96" s="14" t="s">
        <v>272</v>
      </c>
      <c r="J96" s="63" t="s">
        <v>357</v>
      </c>
      <c r="K96" s="14" t="s">
        <v>269</v>
      </c>
      <c r="L96" s="14" t="s">
        <v>269</v>
      </c>
      <c r="M96" s="15">
        <v>44188</v>
      </c>
      <c r="N96" s="63"/>
      <c r="O96" s="12" t="s">
        <v>55</v>
      </c>
      <c r="P96" s="12" t="s">
        <v>60</v>
      </c>
      <c r="Q96" s="64" t="s">
        <v>60</v>
      </c>
      <c r="R96" s="12" t="s">
        <v>46</v>
      </c>
      <c r="S96" s="12" t="s">
        <v>61</v>
      </c>
      <c r="T96" s="63"/>
      <c r="U96" s="12" t="s">
        <v>48</v>
      </c>
      <c r="V96" s="63"/>
      <c r="W96" s="12" t="s">
        <v>58</v>
      </c>
      <c r="X96" s="63">
        <f t="shared" si="4"/>
        <v>3</v>
      </c>
      <c r="Y96" s="16" t="str">
        <f t="shared" si="5"/>
        <v>Baja</v>
      </c>
      <c r="Z96" s="63"/>
      <c r="AA96" s="12" t="s">
        <v>50</v>
      </c>
      <c r="AB96" s="8" t="s">
        <v>270</v>
      </c>
      <c r="AC96" s="14" t="s">
        <v>271</v>
      </c>
      <c r="AD96" s="12" t="s">
        <v>52</v>
      </c>
      <c r="AE96" s="63"/>
      <c r="AF96" s="63"/>
      <c r="AG96" s="63"/>
      <c r="AH96" s="63"/>
      <c r="AI96" s="63"/>
      <c r="AJ96" s="12" t="s">
        <v>53</v>
      </c>
      <c r="AK96" s="12" t="s">
        <v>51</v>
      </c>
      <c r="AL96" s="12" t="s">
        <v>54</v>
      </c>
      <c r="AM96" s="12" t="s">
        <v>51</v>
      </c>
      <c r="AN96" s="12" t="s">
        <v>51</v>
      </c>
      <c r="BE96" s="10" t="s">
        <v>117</v>
      </c>
    </row>
    <row r="97" spans="1:57" ht="105">
      <c r="A97" s="10">
        <v>88</v>
      </c>
      <c r="B97" s="12" t="s">
        <v>65</v>
      </c>
      <c r="C97" s="12">
        <v>1022</v>
      </c>
      <c r="D97" s="12" t="s">
        <v>264</v>
      </c>
      <c r="E97" s="12" t="s">
        <v>187</v>
      </c>
      <c r="F97" s="12" t="s">
        <v>265</v>
      </c>
      <c r="G97" s="12" t="s">
        <v>266</v>
      </c>
      <c r="H97" s="12" t="s">
        <v>264</v>
      </c>
      <c r="I97" s="14" t="s">
        <v>272</v>
      </c>
      <c r="J97" s="63" t="s">
        <v>358</v>
      </c>
      <c r="K97" s="14" t="s">
        <v>269</v>
      </c>
      <c r="L97" s="14" t="s">
        <v>269</v>
      </c>
      <c r="M97" s="15">
        <v>44188</v>
      </c>
      <c r="N97" s="63"/>
      <c r="O97" s="12" t="s">
        <v>55</v>
      </c>
      <c r="P97" s="12" t="s">
        <v>60</v>
      </c>
      <c r="Q97" s="64" t="s">
        <v>60</v>
      </c>
      <c r="R97" s="12" t="s">
        <v>46</v>
      </c>
      <c r="S97" s="12" t="s">
        <v>61</v>
      </c>
      <c r="T97" s="63"/>
      <c r="U97" s="12" t="s">
        <v>48</v>
      </c>
      <c r="V97" s="63"/>
      <c r="W97" s="12" t="s">
        <v>58</v>
      </c>
      <c r="X97" s="63">
        <f t="shared" si="4"/>
        <v>3</v>
      </c>
      <c r="Y97" s="16" t="str">
        <f t="shared" si="5"/>
        <v>Baja</v>
      </c>
      <c r="Z97" s="63"/>
      <c r="AA97" s="12" t="s">
        <v>50</v>
      </c>
      <c r="AB97" s="8" t="s">
        <v>270</v>
      </c>
      <c r="AC97" s="14" t="s">
        <v>271</v>
      </c>
      <c r="AD97" s="12" t="s">
        <v>52</v>
      </c>
      <c r="AE97" s="63"/>
      <c r="AF97" s="63"/>
      <c r="AG97" s="63"/>
      <c r="AH97" s="63"/>
      <c r="AI97" s="63"/>
      <c r="AJ97" s="12" t="s">
        <v>53</v>
      </c>
      <c r="AK97" s="12" t="s">
        <v>51</v>
      </c>
      <c r="AL97" s="12" t="s">
        <v>54</v>
      </c>
      <c r="AM97" s="12" t="s">
        <v>51</v>
      </c>
      <c r="AN97" s="12" t="s">
        <v>51</v>
      </c>
      <c r="BE97" s="10" t="s">
        <v>44</v>
      </c>
    </row>
    <row r="98" spans="1:57" ht="105">
      <c r="A98" s="10">
        <v>89</v>
      </c>
      <c r="B98" s="12" t="s">
        <v>65</v>
      </c>
      <c r="C98" s="12">
        <v>1022</v>
      </c>
      <c r="D98" s="12" t="s">
        <v>264</v>
      </c>
      <c r="E98" s="12" t="s">
        <v>187</v>
      </c>
      <c r="F98" s="12" t="s">
        <v>265</v>
      </c>
      <c r="G98" s="12" t="s">
        <v>266</v>
      </c>
      <c r="H98" s="12" t="s">
        <v>264</v>
      </c>
      <c r="I98" s="14" t="s">
        <v>272</v>
      </c>
      <c r="J98" s="63" t="s">
        <v>359</v>
      </c>
      <c r="K98" s="14" t="s">
        <v>269</v>
      </c>
      <c r="L98" s="14" t="s">
        <v>269</v>
      </c>
      <c r="M98" s="15">
        <v>44188</v>
      </c>
      <c r="N98" s="63"/>
      <c r="O98" s="12" t="s">
        <v>55</v>
      </c>
      <c r="P98" s="12" t="s">
        <v>60</v>
      </c>
      <c r="Q98" s="64" t="s">
        <v>60</v>
      </c>
      <c r="R98" s="12" t="s">
        <v>46</v>
      </c>
      <c r="S98" s="12" t="s">
        <v>61</v>
      </c>
      <c r="T98" s="63"/>
      <c r="U98" s="12" t="s">
        <v>48</v>
      </c>
      <c r="V98" s="63"/>
      <c r="W98" s="12" t="s">
        <v>58</v>
      </c>
      <c r="X98" s="63">
        <f t="shared" si="4"/>
        <v>3</v>
      </c>
      <c r="Y98" s="16" t="str">
        <f t="shared" si="5"/>
        <v>Baja</v>
      </c>
      <c r="Z98" s="63"/>
      <c r="AA98" s="12" t="s">
        <v>50</v>
      </c>
      <c r="AB98" s="8" t="s">
        <v>270</v>
      </c>
      <c r="AC98" s="14" t="s">
        <v>271</v>
      </c>
      <c r="AD98" s="12" t="s">
        <v>52</v>
      </c>
      <c r="AE98" s="63"/>
      <c r="AF98" s="63"/>
      <c r="AG98" s="63"/>
      <c r="AH98" s="63"/>
      <c r="AI98" s="63"/>
      <c r="AJ98" s="12" t="s">
        <v>53</v>
      </c>
      <c r="AK98" s="12" t="s">
        <v>51</v>
      </c>
      <c r="AL98" s="12" t="s">
        <v>54</v>
      </c>
      <c r="AM98" s="12" t="s">
        <v>51</v>
      </c>
      <c r="AN98" s="12" t="s">
        <v>51</v>
      </c>
      <c r="BE98" s="10" t="s">
        <v>70</v>
      </c>
    </row>
    <row r="99" spans="1:57" ht="105">
      <c r="A99" s="10">
        <v>90</v>
      </c>
      <c r="B99" s="12" t="s">
        <v>65</v>
      </c>
      <c r="C99" s="12">
        <v>1022</v>
      </c>
      <c r="D99" s="12" t="s">
        <v>264</v>
      </c>
      <c r="E99" s="12" t="s">
        <v>187</v>
      </c>
      <c r="F99" s="12" t="s">
        <v>265</v>
      </c>
      <c r="G99" s="12" t="s">
        <v>266</v>
      </c>
      <c r="H99" s="12" t="s">
        <v>264</v>
      </c>
      <c r="I99" s="14" t="s">
        <v>272</v>
      </c>
      <c r="J99" s="63" t="s">
        <v>360</v>
      </c>
      <c r="K99" s="14" t="s">
        <v>269</v>
      </c>
      <c r="L99" s="14" t="s">
        <v>269</v>
      </c>
      <c r="M99" s="15">
        <v>44188</v>
      </c>
      <c r="N99" s="63"/>
      <c r="O99" s="12" t="s">
        <v>55</v>
      </c>
      <c r="P99" s="12" t="s">
        <v>60</v>
      </c>
      <c r="Q99" s="64" t="s">
        <v>60</v>
      </c>
      <c r="R99" s="12" t="s">
        <v>46</v>
      </c>
      <c r="S99" s="12" t="s">
        <v>61</v>
      </c>
      <c r="T99" s="63"/>
      <c r="U99" s="12" t="s">
        <v>48</v>
      </c>
      <c r="V99" s="63"/>
      <c r="W99" s="12" t="s">
        <v>58</v>
      </c>
      <c r="X99" s="63">
        <f t="shared" si="4"/>
        <v>3</v>
      </c>
      <c r="Y99" s="16" t="str">
        <f t="shared" si="5"/>
        <v>Baja</v>
      </c>
      <c r="Z99" s="63"/>
      <c r="AA99" s="12" t="s">
        <v>50</v>
      </c>
      <c r="AB99" s="8" t="s">
        <v>270</v>
      </c>
      <c r="AC99" s="14" t="s">
        <v>271</v>
      </c>
      <c r="AD99" s="12" t="s">
        <v>52</v>
      </c>
      <c r="AE99" s="63"/>
      <c r="AF99" s="63"/>
      <c r="AG99" s="63"/>
      <c r="AH99" s="63"/>
      <c r="AI99" s="63"/>
      <c r="AJ99" s="12" t="s">
        <v>53</v>
      </c>
      <c r="AK99" s="12" t="s">
        <v>51</v>
      </c>
      <c r="AL99" s="12" t="s">
        <v>54</v>
      </c>
      <c r="AM99" s="12" t="s">
        <v>51</v>
      </c>
      <c r="AN99" s="12" t="s">
        <v>51</v>
      </c>
      <c r="BE99" s="10" t="s">
        <v>60</v>
      </c>
    </row>
    <row r="100" spans="1:57" ht="105">
      <c r="A100" s="10">
        <v>91</v>
      </c>
      <c r="B100" s="12" t="s">
        <v>65</v>
      </c>
      <c r="C100" s="12">
        <v>1022</v>
      </c>
      <c r="D100" s="12" t="s">
        <v>264</v>
      </c>
      <c r="E100" s="12" t="s">
        <v>187</v>
      </c>
      <c r="F100" s="12" t="s">
        <v>265</v>
      </c>
      <c r="G100" s="12" t="s">
        <v>266</v>
      </c>
      <c r="H100" s="12" t="s">
        <v>264</v>
      </c>
      <c r="I100" s="14" t="s">
        <v>272</v>
      </c>
      <c r="J100" s="63" t="s">
        <v>361</v>
      </c>
      <c r="K100" s="14" t="s">
        <v>269</v>
      </c>
      <c r="L100" s="14" t="s">
        <v>269</v>
      </c>
      <c r="M100" s="15">
        <v>44188</v>
      </c>
      <c r="N100" s="63"/>
      <c r="O100" s="12" t="s">
        <v>55</v>
      </c>
      <c r="P100" s="12" t="s">
        <v>60</v>
      </c>
      <c r="Q100" s="64" t="s">
        <v>60</v>
      </c>
      <c r="R100" s="12" t="s">
        <v>46</v>
      </c>
      <c r="S100" s="12" t="s">
        <v>61</v>
      </c>
      <c r="T100" s="63"/>
      <c r="U100" s="12" t="s">
        <v>48</v>
      </c>
      <c r="V100" s="63"/>
      <c r="W100" s="12" t="s">
        <v>58</v>
      </c>
      <c r="X100" s="63">
        <f t="shared" si="4"/>
        <v>3</v>
      </c>
      <c r="Y100" s="16" t="str">
        <f t="shared" si="5"/>
        <v>Baja</v>
      </c>
      <c r="Z100" s="63"/>
      <c r="AA100" s="12" t="s">
        <v>50</v>
      </c>
      <c r="AB100" s="8" t="s">
        <v>270</v>
      </c>
      <c r="AC100" s="14" t="s">
        <v>271</v>
      </c>
      <c r="AD100" s="12" t="s">
        <v>52</v>
      </c>
      <c r="AE100" s="63"/>
      <c r="AF100" s="63"/>
      <c r="AG100" s="63"/>
      <c r="AH100" s="63"/>
      <c r="AI100" s="63"/>
      <c r="AJ100" s="12" t="s">
        <v>53</v>
      </c>
      <c r="AK100" s="12" t="s">
        <v>51</v>
      </c>
      <c r="AL100" s="12" t="s">
        <v>54</v>
      </c>
      <c r="AM100" s="12" t="s">
        <v>51</v>
      </c>
      <c r="AN100" s="12" t="s">
        <v>51</v>
      </c>
    </row>
    <row r="101" spans="1:57" ht="105">
      <c r="A101" s="10">
        <v>92</v>
      </c>
      <c r="B101" s="12" t="s">
        <v>65</v>
      </c>
      <c r="C101" s="12">
        <v>1022</v>
      </c>
      <c r="D101" s="12" t="s">
        <v>264</v>
      </c>
      <c r="E101" s="12" t="s">
        <v>187</v>
      </c>
      <c r="F101" s="12" t="s">
        <v>265</v>
      </c>
      <c r="G101" s="12" t="s">
        <v>266</v>
      </c>
      <c r="H101" s="12" t="s">
        <v>264</v>
      </c>
      <c r="I101" s="14" t="s">
        <v>272</v>
      </c>
      <c r="J101" s="63" t="s">
        <v>362</v>
      </c>
      <c r="K101" s="14" t="s">
        <v>269</v>
      </c>
      <c r="L101" s="14" t="s">
        <v>269</v>
      </c>
      <c r="M101" s="15">
        <v>44188</v>
      </c>
      <c r="N101" s="63"/>
      <c r="O101" s="12" t="s">
        <v>55</v>
      </c>
      <c r="P101" s="12" t="s">
        <v>60</v>
      </c>
      <c r="Q101" s="64" t="s">
        <v>60</v>
      </c>
      <c r="R101" s="12" t="s">
        <v>46</v>
      </c>
      <c r="S101" s="12" t="s">
        <v>61</v>
      </c>
      <c r="T101" s="63"/>
      <c r="U101" s="12" t="s">
        <v>48</v>
      </c>
      <c r="V101" s="63"/>
      <c r="W101" s="12" t="s">
        <v>58</v>
      </c>
      <c r="X101" s="63">
        <f t="shared" si="4"/>
        <v>3</v>
      </c>
      <c r="Y101" s="16" t="str">
        <f t="shared" si="5"/>
        <v>Baja</v>
      </c>
      <c r="Z101" s="63"/>
      <c r="AA101" s="12" t="s">
        <v>50</v>
      </c>
      <c r="AB101" s="8" t="s">
        <v>270</v>
      </c>
      <c r="AC101" s="14" t="s">
        <v>271</v>
      </c>
      <c r="AD101" s="12" t="s">
        <v>52</v>
      </c>
      <c r="AE101" s="63"/>
      <c r="AF101" s="63"/>
      <c r="AG101" s="63"/>
      <c r="AH101" s="63"/>
      <c r="AI101" s="63"/>
      <c r="AJ101" s="12" t="s">
        <v>53</v>
      </c>
      <c r="AK101" s="12" t="s">
        <v>51</v>
      </c>
      <c r="AL101" s="12" t="s">
        <v>54</v>
      </c>
      <c r="AM101" s="12" t="s">
        <v>51</v>
      </c>
      <c r="AN101" s="12" t="s">
        <v>51</v>
      </c>
      <c r="BE101" s="10" t="s">
        <v>57</v>
      </c>
    </row>
    <row r="102" spans="1:57" ht="105">
      <c r="A102" s="10">
        <v>93</v>
      </c>
      <c r="B102" s="12" t="s">
        <v>65</v>
      </c>
      <c r="C102" s="12">
        <v>1022</v>
      </c>
      <c r="D102" s="12" t="s">
        <v>264</v>
      </c>
      <c r="E102" s="12" t="s">
        <v>187</v>
      </c>
      <c r="F102" s="12" t="s">
        <v>265</v>
      </c>
      <c r="G102" s="12" t="s">
        <v>266</v>
      </c>
      <c r="H102" s="12" t="s">
        <v>264</v>
      </c>
      <c r="I102" s="14" t="s">
        <v>272</v>
      </c>
      <c r="J102" s="63" t="s">
        <v>363</v>
      </c>
      <c r="K102" s="14" t="s">
        <v>269</v>
      </c>
      <c r="L102" s="14" t="s">
        <v>269</v>
      </c>
      <c r="M102" s="15">
        <v>44188</v>
      </c>
      <c r="N102" s="63"/>
      <c r="O102" s="12" t="s">
        <v>55</v>
      </c>
      <c r="P102" s="12" t="s">
        <v>60</v>
      </c>
      <c r="Q102" s="64" t="s">
        <v>60</v>
      </c>
      <c r="R102" s="12" t="s">
        <v>46</v>
      </c>
      <c r="S102" s="12" t="s">
        <v>61</v>
      </c>
      <c r="T102" s="63"/>
      <c r="U102" s="12" t="s">
        <v>48</v>
      </c>
      <c r="V102" s="63"/>
      <c r="W102" s="12" t="s">
        <v>58</v>
      </c>
      <c r="X102" s="63">
        <f t="shared" si="4"/>
        <v>3</v>
      </c>
      <c r="Y102" s="16" t="str">
        <f t="shared" si="5"/>
        <v>Baja</v>
      </c>
      <c r="Z102" s="63"/>
      <c r="AA102" s="12" t="s">
        <v>50</v>
      </c>
      <c r="AB102" s="8" t="s">
        <v>270</v>
      </c>
      <c r="AC102" s="14" t="s">
        <v>271</v>
      </c>
      <c r="AD102" s="12" t="s">
        <v>52</v>
      </c>
      <c r="AE102" s="63"/>
      <c r="AF102" s="63"/>
      <c r="AG102" s="63"/>
      <c r="AH102" s="63"/>
      <c r="AI102" s="63"/>
      <c r="AJ102" s="12" t="s">
        <v>53</v>
      </c>
      <c r="AK102" s="12" t="s">
        <v>51</v>
      </c>
      <c r="AL102" s="12" t="s">
        <v>54</v>
      </c>
      <c r="AM102" s="12" t="s">
        <v>51</v>
      </c>
      <c r="AN102" s="12" t="s">
        <v>51</v>
      </c>
      <c r="BE102" s="10" t="s">
        <v>118</v>
      </c>
    </row>
    <row r="103" spans="1:57" ht="105">
      <c r="A103" s="10">
        <v>94</v>
      </c>
      <c r="B103" s="12" t="s">
        <v>65</v>
      </c>
      <c r="C103" s="12">
        <v>1022</v>
      </c>
      <c r="D103" s="12" t="s">
        <v>264</v>
      </c>
      <c r="E103" s="12" t="s">
        <v>187</v>
      </c>
      <c r="F103" s="12" t="s">
        <v>265</v>
      </c>
      <c r="G103" s="12" t="s">
        <v>266</v>
      </c>
      <c r="H103" s="12" t="s">
        <v>264</v>
      </c>
      <c r="I103" s="14" t="s">
        <v>272</v>
      </c>
      <c r="J103" s="63" t="s">
        <v>364</v>
      </c>
      <c r="K103" s="14" t="s">
        <v>269</v>
      </c>
      <c r="L103" s="14" t="s">
        <v>269</v>
      </c>
      <c r="M103" s="15">
        <v>44188</v>
      </c>
      <c r="N103" s="63"/>
      <c r="O103" s="12" t="s">
        <v>55</v>
      </c>
      <c r="P103" s="12" t="s">
        <v>60</v>
      </c>
      <c r="Q103" s="64" t="s">
        <v>60</v>
      </c>
      <c r="R103" s="12" t="s">
        <v>46</v>
      </c>
      <c r="S103" s="12" t="s">
        <v>61</v>
      </c>
      <c r="T103" s="63"/>
      <c r="U103" s="12" t="s">
        <v>48</v>
      </c>
      <c r="V103" s="63"/>
      <c r="W103" s="12" t="s">
        <v>58</v>
      </c>
      <c r="X103" s="63">
        <f t="shared" si="4"/>
        <v>3</v>
      </c>
      <c r="Y103" s="16" t="str">
        <f t="shared" si="5"/>
        <v>Baja</v>
      </c>
      <c r="Z103" s="63"/>
      <c r="AA103" s="12" t="s">
        <v>50</v>
      </c>
      <c r="AB103" s="8" t="s">
        <v>270</v>
      </c>
      <c r="AC103" s="14" t="s">
        <v>271</v>
      </c>
      <c r="AD103" s="12" t="s">
        <v>52</v>
      </c>
      <c r="AE103" s="63"/>
      <c r="AF103" s="63"/>
      <c r="AG103" s="63"/>
      <c r="AH103" s="63"/>
      <c r="AI103" s="63"/>
      <c r="AJ103" s="12" t="s">
        <v>53</v>
      </c>
      <c r="AK103" s="12" t="s">
        <v>51</v>
      </c>
      <c r="AL103" s="12" t="s">
        <v>54</v>
      </c>
      <c r="AM103" s="12" t="s">
        <v>51</v>
      </c>
      <c r="AN103" s="12" t="s">
        <v>51</v>
      </c>
      <c r="BE103" s="10" t="s">
        <v>119</v>
      </c>
    </row>
    <row r="104" spans="1:57" ht="105">
      <c r="A104" s="10">
        <v>95</v>
      </c>
      <c r="B104" s="12" t="s">
        <v>65</v>
      </c>
      <c r="C104" s="12">
        <v>1022</v>
      </c>
      <c r="D104" s="12" t="s">
        <v>264</v>
      </c>
      <c r="E104" s="12" t="s">
        <v>187</v>
      </c>
      <c r="F104" s="12" t="s">
        <v>265</v>
      </c>
      <c r="G104" s="12" t="s">
        <v>266</v>
      </c>
      <c r="H104" s="12" t="s">
        <v>264</v>
      </c>
      <c r="I104" s="14" t="s">
        <v>272</v>
      </c>
      <c r="J104" s="63" t="s">
        <v>365</v>
      </c>
      <c r="K104" s="14" t="s">
        <v>269</v>
      </c>
      <c r="L104" s="14" t="s">
        <v>269</v>
      </c>
      <c r="M104" s="15">
        <v>44188</v>
      </c>
      <c r="N104" s="63"/>
      <c r="O104" s="12" t="s">
        <v>55</v>
      </c>
      <c r="P104" s="12" t="s">
        <v>60</v>
      </c>
      <c r="Q104" s="64" t="s">
        <v>60</v>
      </c>
      <c r="R104" s="12" t="s">
        <v>46</v>
      </c>
      <c r="S104" s="12" t="s">
        <v>61</v>
      </c>
      <c r="T104" s="63"/>
      <c r="U104" s="12" t="s">
        <v>48</v>
      </c>
      <c r="V104" s="63"/>
      <c r="W104" s="12" t="s">
        <v>58</v>
      </c>
      <c r="X104" s="63">
        <f t="shared" si="4"/>
        <v>3</v>
      </c>
      <c r="Y104" s="16" t="str">
        <f t="shared" si="5"/>
        <v>Baja</v>
      </c>
      <c r="Z104" s="63"/>
      <c r="AA104" s="12" t="s">
        <v>50</v>
      </c>
      <c r="AB104" s="8" t="s">
        <v>270</v>
      </c>
      <c r="AC104" s="14" t="s">
        <v>271</v>
      </c>
      <c r="AD104" s="12" t="s">
        <v>52</v>
      </c>
      <c r="AE104" s="63"/>
      <c r="AF104" s="63"/>
      <c r="AG104" s="63"/>
      <c r="AH104" s="63"/>
      <c r="AI104" s="63"/>
      <c r="AJ104" s="12" t="s">
        <v>53</v>
      </c>
      <c r="AK104" s="12" t="s">
        <v>51</v>
      </c>
      <c r="AL104" s="12" t="s">
        <v>54</v>
      </c>
      <c r="AM104" s="12" t="s">
        <v>51</v>
      </c>
      <c r="AN104" s="12" t="s">
        <v>51</v>
      </c>
      <c r="BE104" s="10" t="s">
        <v>120</v>
      </c>
    </row>
    <row r="105" spans="1:57" ht="105">
      <c r="A105" s="10">
        <v>96</v>
      </c>
      <c r="B105" s="12" t="s">
        <v>65</v>
      </c>
      <c r="C105" s="12">
        <v>1022</v>
      </c>
      <c r="D105" s="12" t="s">
        <v>264</v>
      </c>
      <c r="E105" s="12" t="s">
        <v>187</v>
      </c>
      <c r="F105" s="12" t="s">
        <v>265</v>
      </c>
      <c r="G105" s="12" t="s">
        <v>266</v>
      </c>
      <c r="H105" s="12" t="s">
        <v>264</v>
      </c>
      <c r="I105" s="14" t="s">
        <v>272</v>
      </c>
      <c r="J105" s="63" t="s">
        <v>366</v>
      </c>
      <c r="K105" s="14" t="s">
        <v>269</v>
      </c>
      <c r="L105" s="14" t="s">
        <v>269</v>
      </c>
      <c r="M105" s="15">
        <v>44188</v>
      </c>
      <c r="N105" s="63"/>
      <c r="O105" s="12" t="s">
        <v>55</v>
      </c>
      <c r="P105" s="12" t="s">
        <v>60</v>
      </c>
      <c r="Q105" s="64" t="s">
        <v>60</v>
      </c>
      <c r="R105" s="12" t="s">
        <v>46</v>
      </c>
      <c r="S105" s="12" t="s">
        <v>61</v>
      </c>
      <c r="T105" s="63"/>
      <c r="U105" s="12" t="s">
        <v>48</v>
      </c>
      <c r="V105" s="63"/>
      <c r="W105" s="12" t="s">
        <v>58</v>
      </c>
      <c r="X105" s="63">
        <f t="shared" si="4"/>
        <v>3</v>
      </c>
      <c r="Y105" s="16" t="str">
        <f t="shared" si="5"/>
        <v>Baja</v>
      </c>
      <c r="Z105" s="63"/>
      <c r="AA105" s="12" t="s">
        <v>50</v>
      </c>
      <c r="AB105" s="8" t="s">
        <v>270</v>
      </c>
      <c r="AC105" s="14" t="s">
        <v>271</v>
      </c>
      <c r="AD105" s="12" t="s">
        <v>52</v>
      </c>
      <c r="AE105" s="63"/>
      <c r="AF105" s="63"/>
      <c r="AG105" s="63"/>
      <c r="AH105" s="63"/>
      <c r="AI105" s="63"/>
      <c r="AJ105" s="12" t="s">
        <v>53</v>
      </c>
      <c r="AK105" s="12" t="s">
        <v>51</v>
      </c>
      <c r="AL105" s="12" t="s">
        <v>54</v>
      </c>
      <c r="AM105" s="12" t="s">
        <v>51</v>
      </c>
      <c r="AN105" s="12" t="s">
        <v>51</v>
      </c>
      <c r="BE105" s="10" t="s">
        <v>45</v>
      </c>
    </row>
    <row r="106" spans="1:57" ht="105">
      <c r="A106" s="10">
        <v>97</v>
      </c>
      <c r="B106" s="12" t="s">
        <v>65</v>
      </c>
      <c r="C106" s="12">
        <v>1022</v>
      </c>
      <c r="D106" s="12" t="s">
        <v>264</v>
      </c>
      <c r="E106" s="12" t="s">
        <v>187</v>
      </c>
      <c r="F106" s="12" t="s">
        <v>265</v>
      </c>
      <c r="G106" s="12" t="s">
        <v>266</v>
      </c>
      <c r="H106" s="12" t="s">
        <v>264</v>
      </c>
      <c r="I106" s="14" t="s">
        <v>272</v>
      </c>
      <c r="J106" s="63" t="s">
        <v>367</v>
      </c>
      <c r="K106" s="14" t="s">
        <v>269</v>
      </c>
      <c r="L106" s="14" t="s">
        <v>269</v>
      </c>
      <c r="M106" s="15">
        <v>44188</v>
      </c>
      <c r="N106" s="63"/>
      <c r="O106" s="12" t="s">
        <v>55</v>
      </c>
      <c r="P106" s="12" t="s">
        <v>60</v>
      </c>
      <c r="Q106" s="64" t="s">
        <v>60</v>
      </c>
      <c r="R106" s="12" t="s">
        <v>46</v>
      </c>
      <c r="S106" s="12" t="s">
        <v>61</v>
      </c>
      <c r="T106" s="63"/>
      <c r="U106" s="12" t="s">
        <v>48</v>
      </c>
      <c r="V106" s="63"/>
      <c r="W106" s="12" t="s">
        <v>58</v>
      </c>
      <c r="X106" s="63">
        <f t="shared" si="4"/>
        <v>3</v>
      </c>
      <c r="Y106" s="16" t="str">
        <f t="shared" si="5"/>
        <v>Baja</v>
      </c>
      <c r="Z106" s="63"/>
      <c r="AA106" s="12" t="s">
        <v>50</v>
      </c>
      <c r="AB106" s="8" t="s">
        <v>270</v>
      </c>
      <c r="AC106" s="14" t="s">
        <v>271</v>
      </c>
      <c r="AD106" s="12" t="s">
        <v>52</v>
      </c>
      <c r="AE106" s="63"/>
      <c r="AF106" s="63"/>
      <c r="AG106" s="63"/>
      <c r="AH106" s="63"/>
      <c r="AI106" s="63"/>
      <c r="AJ106" s="12" t="s">
        <v>53</v>
      </c>
      <c r="AK106" s="12" t="s">
        <v>51</v>
      </c>
      <c r="AL106" s="12" t="s">
        <v>54</v>
      </c>
      <c r="AM106" s="12" t="s">
        <v>51</v>
      </c>
      <c r="AN106" s="12" t="s">
        <v>51</v>
      </c>
      <c r="BE106" s="10" t="s">
        <v>70</v>
      </c>
    </row>
    <row r="107" spans="1:57" ht="105">
      <c r="A107" s="10">
        <v>98</v>
      </c>
      <c r="B107" s="12" t="s">
        <v>65</v>
      </c>
      <c r="C107" s="12">
        <v>1022</v>
      </c>
      <c r="D107" s="12" t="s">
        <v>264</v>
      </c>
      <c r="E107" s="12" t="s">
        <v>187</v>
      </c>
      <c r="F107" s="12" t="s">
        <v>265</v>
      </c>
      <c r="G107" s="12" t="s">
        <v>266</v>
      </c>
      <c r="H107" s="12" t="s">
        <v>264</v>
      </c>
      <c r="I107" s="14" t="s">
        <v>272</v>
      </c>
      <c r="J107" s="63" t="s">
        <v>368</v>
      </c>
      <c r="K107" s="14" t="s">
        <v>269</v>
      </c>
      <c r="L107" s="14" t="s">
        <v>269</v>
      </c>
      <c r="M107" s="15">
        <v>44188</v>
      </c>
      <c r="N107" s="63"/>
      <c r="O107" s="12" t="s">
        <v>55</v>
      </c>
      <c r="P107" s="12" t="s">
        <v>60</v>
      </c>
      <c r="Q107" s="64" t="s">
        <v>60</v>
      </c>
      <c r="R107" s="12" t="s">
        <v>46</v>
      </c>
      <c r="S107" s="12" t="s">
        <v>61</v>
      </c>
      <c r="T107" s="63"/>
      <c r="U107" s="12" t="s">
        <v>48</v>
      </c>
      <c r="V107" s="63"/>
      <c r="W107" s="12" t="s">
        <v>58</v>
      </c>
      <c r="X107" s="63">
        <f t="shared" si="4"/>
        <v>3</v>
      </c>
      <c r="Y107" s="16" t="str">
        <f t="shared" si="5"/>
        <v>Baja</v>
      </c>
      <c r="Z107" s="63"/>
      <c r="AA107" s="12" t="s">
        <v>50</v>
      </c>
      <c r="AB107" s="8" t="s">
        <v>270</v>
      </c>
      <c r="AC107" s="14" t="s">
        <v>271</v>
      </c>
      <c r="AD107" s="12" t="s">
        <v>52</v>
      </c>
      <c r="AE107" s="63"/>
      <c r="AF107" s="63"/>
      <c r="AG107" s="63"/>
      <c r="AH107" s="63"/>
      <c r="AI107" s="63"/>
      <c r="AJ107" s="12" t="s">
        <v>53</v>
      </c>
      <c r="AK107" s="12" t="s">
        <v>51</v>
      </c>
      <c r="AL107" s="12" t="s">
        <v>54</v>
      </c>
      <c r="AM107" s="12" t="s">
        <v>51</v>
      </c>
      <c r="AN107" s="12" t="s">
        <v>51</v>
      </c>
      <c r="BE107" s="10" t="s">
        <v>60</v>
      </c>
    </row>
    <row r="108" spans="1:57" ht="105">
      <c r="A108" s="10">
        <v>99</v>
      </c>
      <c r="B108" s="12" t="s">
        <v>65</v>
      </c>
      <c r="C108" s="12">
        <v>1022</v>
      </c>
      <c r="D108" s="12" t="s">
        <v>264</v>
      </c>
      <c r="E108" s="12" t="s">
        <v>187</v>
      </c>
      <c r="F108" s="12" t="s">
        <v>265</v>
      </c>
      <c r="G108" s="12" t="s">
        <v>266</v>
      </c>
      <c r="H108" s="12" t="s">
        <v>264</v>
      </c>
      <c r="I108" s="14" t="s">
        <v>272</v>
      </c>
      <c r="J108" s="63" t="s">
        <v>369</v>
      </c>
      <c r="K108" s="14" t="s">
        <v>269</v>
      </c>
      <c r="L108" s="14" t="s">
        <v>269</v>
      </c>
      <c r="M108" s="15">
        <v>44188</v>
      </c>
      <c r="N108" s="63"/>
      <c r="O108" s="12" t="s">
        <v>55</v>
      </c>
      <c r="P108" s="12" t="s">
        <v>60</v>
      </c>
      <c r="Q108" s="64" t="s">
        <v>60</v>
      </c>
      <c r="R108" s="12" t="s">
        <v>46</v>
      </c>
      <c r="S108" s="12" t="s">
        <v>61</v>
      </c>
      <c r="T108" s="63"/>
      <c r="U108" s="12" t="s">
        <v>48</v>
      </c>
      <c r="V108" s="63"/>
      <c r="W108" s="12" t="s">
        <v>58</v>
      </c>
      <c r="X108" s="63">
        <f t="shared" si="4"/>
        <v>3</v>
      </c>
      <c r="Y108" s="16" t="str">
        <f t="shared" si="5"/>
        <v>Baja</v>
      </c>
      <c r="Z108" s="63"/>
      <c r="AA108" s="12" t="s">
        <v>50</v>
      </c>
      <c r="AB108" s="8" t="s">
        <v>270</v>
      </c>
      <c r="AC108" s="14" t="s">
        <v>271</v>
      </c>
      <c r="AD108" s="12" t="s">
        <v>52</v>
      </c>
      <c r="AE108" s="63"/>
      <c r="AF108" s="63"/>
      <c r="AG108" s="63"/>
      <c r="AH108" s="63"/>
      <c r="AI108" s="63"/>
      <c r="AJ108" s="12" t="s">
        <v>53</v>
      </c>
      <c r="AK108" s="12" t="s">
        <v>51</v>
      </c>
      <c r="AL108" s="12" t="s">
        <v>54</v>
      </c>
      <c r="AM108" s="12" t="s">
        <v>51</v>
      </c>
      <c r="AN108" s="12" t="s">
        <v>51</v>
      </c>
    </row>
    <row r="109" spans="1:57" ht="105">
      <c r="A109" s="10">
        <v>100</v>
      </c>
      <c r="B109" s="12" t="s">
        <v>65</v>
      </c>
      <c r="C109" s="12">
        <v>1022</v>
      </c>
      <c r="D109" s="12" t="s">
        <v>264</v>
      </c>
      <c r="E109" s="12" t="s">
        <v>187</v>
      </c>
      <c r="F109" s="12" t="s">
        <v>265</v>
      </c>
      <c r="G109" s="12" t="s">
        <v>266</v>
      </c>
      <c r="H109" s="12" t="s">
        <v>264</v>
      </c>
      <c r="I109" s="14" t="s">
        <v>272</v>
      </c>
      <c r="J109" s="63" t="s">
        <v>370</v>
      </c>
      <c r="K109" s="14" t="s">
        <v>269</v>
      </c>
      <c r="L109" s="14" t="s">
        <v>269</v>
      </c>
      <c r="M109" s="15">
        <v>44188</v>
      </c>
      <c r="N109" s="63"/>
      <c r="O109" s="12" t="s">
        <v>55</v>
      </c>
      <c r="P109" s="12" t="s">
        <v>60</v>
      </c>
      <c r="Q109" s="64" t="s">
        <v>60</v>
      </c>
      <c r="R109" s="12" t="s">
        <v>46</v>
      </c>
      <c r="S109" s="12" t="s">
        <v>61</v>
      </c>
      <c r="T109" s="63"/>
      <c r="U109" s="12" t="s">
        <v>48</v>
      </c>
      <c r="V109" s="63"/>
      <c r="W109" s="12" t="s">
        <v>58</v>
      </c>
      <c r="X109" s="63">
        <f t="shared" si="4"/>
        <v>3</v>
      </c>
      <c r="Y109" s="16" t="str">
        <f t="shared" si="5"/>
        <v>Baja</v>
      </c>
      <c r="Z109" s="63"/>
      <c r="AA109" s="12" t="s">
        <v>50</v>
      </c>
      <c r="AB109" s="8" t="s">
        <v>270</v>
      </c>
      <c r="AC109" s="14" t="s">
        <v>271</v>
      </c>
      <c r="AD109" s="12" t="s">
        <v>52</v>
      </c>
      <c r="AE109" s="63"/>
      <c r="AF109" s="63"/>
      <c r="AG109" s="63"/>
      <c r="AH109" s="63"/>
      <c r="AI109" s="63"/>
      <c r="AJ109" s="12" t="s">
        <v>53</v>
      </c>
      <c r="AK109" s="12" t="s">
        <v>51</v>
      </c>
      <c r="AL109" s="12" t="s">
        <v>54</v>
      </c>
      <c r="AM109" s="12" t="s">
        <v>51</v>
      </c>
      <c r="AN109" s="12" t="s">
        <v>51</v>
      </c>
    </row>
    <row r="110" spans="1:57" ht="105">
      <c r="A110" s="10">
        <v>101</v>
      </c>
      <c r="B110" s="12" t="s">
        <v>65</v>
      </c>
      <c r="C110" s="12">
        <v>1022</v>
      </c>
      <c r="D110" s="12" t="s">
        <v>264</v>
      </c>
      <c r="E110" s="12" t="s">
        <v>187</v>
      </c>
      <c r="F110" s="12" t="s">
        <v>265</v>
      </c>
      <c r="G110" s="12" t="s">
        <v>266</v>
      </c>
      <c r="H110" s="12" t="s">
        <v>264</v>
      </c>
      <c r="I110" s="14" t="s">
        <v>272</v>
      </c>
      <c r="J110" s="63" t="s">
        <v>371</v>
      </c>
      <c r="K110" s="14" t="s">
        <v>269</v>
      </c>
      <c r="L110" s="14" t="s">
        <v>269</v>
      </c>
      <c r="M110" s="15">
        <v>44188</v>
      </c>
      <c r="N110" s="63"/>
      <c r="O110" s="12" t="s">
        <v>55</v>
      </c>
      <c r="P110" s="12" t="s">
        <v>60</v>
      </c>
      <c r="Q110" s="64" t="s">
        <v>60</v>
      </c>
      <c r="R110" s="12" t="s">
        <v>46</v>
      </c>
      <c r="S110" s="12" t="s">
        <v>61</v>
      </c>
      <c r="T110" s="63"/>
      <c r="U110" s="12" t="s">
        <v>48</v>
      </c>
      <c r="V110" s="63"/>
      <c r="W110" s="12" t="s">
        <v>58</v>
      </c>
      <c r="X110" s="63">
        <f t="shared" si="4"/>
        <v>3</v>
      </c>
      <c r="Y110" s="16" t="str">
        <f t="shared" si="5"/>
        <v>Baja</v>
      </c>
      <c r="Z110" s="63"/>
      <c r="AA110" s="12" t="s">
        <v>50</v>
      </c>
      <c r="AB110" s="8" t="s">
        <v>270</v>
      </c>
      <c r="AC110" s="14" t="s">
        <v>271</v>
      </c>
      <c r="AD110" s="12" t="s">
        <v>52</v>
      </c>
      <c r="AE110" s="63"/>
      <c r="AF110" s="63"/>
      <c r="AG110" s="63"/>
      <c r="AH110" s="63"/>
      <c r="AI110" s="63"/>
      <c r="AJ110" s="12" t="s">
        <v>53</v>
      </c>
      <c r="AK110" s="12" t="s">
        <v>51</v>
      </c>
      <c r="AL110" s="12" t="s">
        <v>54</v>
      </c>
      <c r="AM110" s="12" t="s">
        <v>51</v>
      </c>
      <c r="AN110" s="12" t="s">
        <v>51</v>
      </c>
    </row>
    <row r="111" spans="1:57" ht="105">
      <c r="A111" s="10">
        <v>102</v>
      </c>
      <c r="B111" s="12" t="s">
        <v>65</v>
      </c>
      <c r="C111" s="12">
        <v>1022</v>
      </c>
      <c r="D111" s="12" t="s">
        <v>264</v>
      </c>
      <c r="E111" s="12" t="s">
        <v>187</v>
      </c>
      <c r="F111" s="12" t="s">
        <v>265</v>
      </c>
      <c r="G111" s="12" t="s">
        <v>266</v>
      </c>
      <c r="H111" s="12" t="s">
        <v>264</v>
      </c>
      <c r="I111" s="14" t="s">
        <v>272</v>
      </c>
      <c r="J111" s="63" t="s">
        <v>372</v>
      </c>
      <c r="K111" s="14" t="s">
        <v>269</v>
      </c>
      <c r="L111" s="14" t="s">
        <v>269</v>
      </c>
      <c r="M111" s="15">
        <v>44188</v>
      </c>
      <c r="N111" s="63"/>
      <c r="O111" s="12" t="s">
        <v>55</v>
      </c>
      <c r="P111" s="12" t="s">
        <v>60</v>
      </c>
      <c r="Q111" s="64" t="s">
        <v>60</v>
      </c>
      <c r="R111" s="12" t="s">
        <v>46</v>
      </c>
      <c r="S111" s="12" t="s">
        <v>61</v>
      </c>
      <c r="T111" s="63"/>
      <c r="U111" s="12" t="s">
        <v>48</v>
      </c>
      <c r="V111" s="63"/>
      <c r="W111" s="12" t="s">
        <v>58</v>
      </c>
      <c r="X111" s="63">
        <f t="shared" si="4"/>
        <v>3</v>
      </c>
      <c r="Y111" s="16" t="str">
        <f t="shared" si="5"/>
        <v>Baja</v>
      </c>
      <c r="Z111" s="63"/>
      <c r="AA111" s="12" t="s">
        <v>50</v>
      </c>
      <c r="AB111" s="8" t="s">
        <v>270</v>
      </c>
      <c r="AC111" s="14" t="s">
        <v>271</v>
      </c>
      <c r="AD111" s="12" t="s">
        <v>52</v>
      </c>
      <c r="AE111" s="63"/>
      <c r="AF111" s="63"/>
      <c r="AG111" s="63"/>
      <c r="AH111" s="63"/>
      <c r="AI111" s="63"/>
      <c r="AJ111" s="12" t="s">
        <v>53</v>
      </c>
      <c r="AK111" s="12" t="s">
        <v>51</v>
      </c>
      <c r="AL111" s="12" t="s">
        <v>54</v>
      </c>
      <c r="AM111" s="12" t="s">
        <v>51</v>
      </c>
      <c r="AN111" s="12" t="s">
        <v>51</v>
      </c>
    </row>
    <row r="112" spans="1:57" ht="105">
      <c r="A112" s="10">
        <v>103</v>
      </c>
      <c r="B112" s="12" t="s">
        <v>65</v>
      </c>
      <c r="C112" s="12">
        <v>1022</v>
      </c>
      <c r="D112" s="12" t="s">
        <v>264</v>
      </c>
      <c r="E112" s="12" t="s">
        <v>187</v>
      </c>
      <c r="F112" s="12" t="s">
        <v>265</v>
      </c>
      <c r="G112" s="12" t="s">
        <v>266</v>
      </c>
      <c r="H112" s="12" t="s">
        <v>264</v>
      </c>
      <c r="I112" s="14" t="s">
        <v>272</v>
      </c>
      <c r="J112" s="63" t="s">
        <v>373</v>
      </c>
      <c r="K112" s="14" t="s">
        <v>269</v>
      </c>
      <c r="L112" s="14" t="s">
        <v>269</v>
      </c>
      <c r="M112" s="15">
        <v>44188</v>
      </c>
      <c r="N112" s="63"/>
      <c r="O112" s="12" t="s">
        <v>55</v>
      </c>
      <c r="P112" s="12" t="s">
        <v>60</v>
      </c>
      <c r="Q112" s="64" t="s">
        <v>60</v>
      </c>
      <c r="R112" s="12" t="s">
        <v>46</v>
      </c>
      <c r="S112" s="12" t="s">
        <v>61</v>
      </c>
      <c r="T112" s="63"/>
      <c r="U112" s="12" t="s">
        <v>48</v>
      </c>
      <c r="V112" s="63"/>
      <c r="W112" s="12" t="s">
        <v>58</v>
      </c>
      <c r="X112" s="63">
        <f t="shared" si="4"/>
        <v>3</v>
      </c>
      <c r="Y112" s="16" t="str">
        <f t="shared" si="5"/>
        <v>Baja</v>
      </c>
      <c r="Z112" s="63"/>
      <c r="AA112" s="12" t="s">
        <v>50</v>
      </c>
      <c r="AB112" s="8" t="s">
        <v>270</v>
      </c>
      <c r="AC112" s="14" t="s">
        <v>271</v>
      </c>
      <c r="AD112" s="12" t="s">
        <v>52</v>
      </c>
      <c r="AE112" s="63"/>
      <c r="AF112" s="63"/>
      <c r="AG112" s="63"/>
      <c r="AH112" s="63"/>
      <c r="AI112" s="63"/>
      <c r="AJ112" s="12" t="s">
        <v>53</v>
      </c>
      <c r="AK112" s="12" t="s">
        <v>51</v>
      </c>
      <c r="AL112" s="12" t="s">
        <v>54</v>
      </c>
      <c r="AM112" s="12" t="s">
        <v>51</v>
      </c>
      <c r="AN112" s="12" t="s">
        <v>51</v>
      </c>
    </row>
    <row r="113" spans="1:40" ht="105">
      <c r="A113" s="10">
        <v>104</v>
      </c>
      <c r="B113" s="12" t="s">
        <v>65</v>
      </c>
      <c r="C113" s="12">
        <v>1022</v>
      </c>
      <c r="D113" s="12" t="s">
        <v>264</v>
      </c>
      <c r="E113" s="12" t="s">
        <v>187</v>
      </c>
      <c r="F113" s="12" t="s">
        <v>265</v>
      </c>
      <c r="G113" s="12" t="s">
        <v>266</v>
      </c>
      <c r="H113" s="12" t="s">
        <v>264</v>
      </c>
      <c r="I113" s="14" t="s">
        <v>272</v>
      </c>
      <c r="J113" s="63" t="s">
        <v>374</v>
      </c>
      <c r="K113" s="14" t="s">
        <v>269</v>
      </c>
      <c r="L113" s="14" t="s">
        <v>269</v>
      </c>
      <c r="M113" s="15">
        <v>44188</v>
      </c>
      <c r="N113" s="63"/>
      <c r="O113" s="12" t="s">
        <v>55</v>
      </c>
      <c r="P113" s="12" t="s">
        <v>60</v>
      </c>
      <c r="Q113" s="64" t="s">
        <v>60</v>
      </c>
      <c r="R113" s="12" t="s">
        <v>46</v>
      </c>
      <c r="S113" s="12" t="s">
        <v>61</v>
      </c>
      <c r="T113" s="63"/>
      <c r="U113" s="12" t="s">
        <v>48</v>
      </c>
      <c r="V113" s="63"/>
      <c r="W113" s="12" t="s">
        <v>58</v>
      </c>
      <c r="X113" s="63">
        <f t="shared" si="4"/>
        <v>3</v>
      </c>
      <c r="Y113" s="16" t="str">
        <f t="shared" si="5"/>
        <v>Baja</v>
      </c>
      <c r="Z113" s="63"/>
      <c r="AA113" s="12" t="s">
        <v>50</v>
      </c>
      <c r="AB113" s="8" t="s">
        <v>270</v>
      </c>
      <c r="AC113" s="14" t="s">
        <v>271</v>
      </c>
      <c r="AD113" s="12" t="s">
        <v>52</v>
      </c>
      <c r="AE113" s="63"/>
      <c r="AF113" s="63"/>
      <c r="AG113" s="63"/>
      <c r="AH113" s="63"/>
      <c r="AI113" s="63"/>
      <c r="AJ113" s="12" t="s">
        <v>53</v>
      </c>
      <c r="AK113" s="12" t="s">
        <v>51</v>
      </c>
      <c r="AL113" s="12" t="s">
        <v>54</v>
      </c>
      <c r="AM113" s="12" t="s">
        <v>51</v>
      </c>
      <c r="AN113" s="12" t="s">
        <v>51</v>
      </c>
    </row>
    <row r="114" spans="1:40" ht="105">
      <c r="A114" s="10">
        <v>105</v>
      </c>
      <c r="B114" s="12" t="s">
        <v>65</v>
      </c>
      <c r="C114" s="12">
        <v>1022</v>
      </c>
      <c r="D114" s="12" t="s">
        <v>264</v>
      </c>
      <c r="E114" s="12" t="s">
        <v>187</v>
      </c>
      <c r="F114" s="12" t="s">
        <v>265</v>
      </c>
      <c r="G114" s="12" t="s">
        <v>266</v>
      </c>
      <c r="H114" s="12" t="s">
        <v>264</v>
      </c>
      <c r="I114" s="14" t="s">
        <v>272</v>
      </c>
      <c r="J114" s="63" t="s">
        <v>375</v>
      </c>
      <c r="K114" s="14" t="s">
        <v>269</v>
      </c>
      <c r="L114" s="14" t="s">
        <v>269</v>
      </c>
      <c r="M114" s="15">
        <v>44188</v>
      </c>
      <c r="N114" s="63"/>
      <c r="O114" s="12" t="s">
        <v>55</v>
      </c>
      <c r="P114" s="12" t="s">
        <v>60</v>
      </c>
      <c r="Q114" s="64" t="s">
        <v>60</v>
      </c>
      <c r="R114" s="12" t="s">
        <v>46</v>
      </c>
      <c r="S114" s="12" t="s">
        <v>61</v>
      </c>
      <c r="T114" s="63"/>
      <c r="U114" s="12" t="s">
        <v>48</v>
      </c>
      <c r="V114" s="63"/>
      <c r="W114" s="12" t="s">
        <v>58</v>
      </c>
      <c r="X114" s="63">
        <f t="shared" si="4"/>
        <v>3</v>
      </c>
      <c r="Y114" s="16" t="str">
        <f t="shared" si="5"/>
        <v>Baja</v>
      </c>
      <c r="Z114" s="63"/>
      <c r="AA114" s="12" t="s">
        <v>50</v>
      </c>
      <c r="AB114" s="8" t="s">
        <v>270</v>
      </c>
      <c r="AC114" s="14" t="s">
        <v>271</v>
      </c>
      <c r="AD114" s="12" t="s">
        <v>52</v>
      </c>
      <c r="AE114" s="63"/>
      <c r="AF114" s="63"/>
      <c r="AG114" s="63"/>
      <c r="AH114" s="63"/>
      <c r="AI114" s="63"/>
      <c r="AJ114" s="12" t="s">
        <v>53</v>
      </c>
      <c r="AK114" s="12" t="s">
        <v>51</v>
      </c>
      <c r="AL114" s="12" t="s">
        <v>54</v>
      </c>
      <c r="AM114" s="12" t="s">
        <v>51</v>
      </c>
      <c r="AN114" s="12" t="s">
        <v>51</v>
      </c>
    </row>
    <row r="115" spans="1:40" ht="105">
      <c r="A115" s="10">
        <v>106</v>
      </c>
      <c r="B115" s="12" t="s">
        <v>65</v>
      </c>
      <c r="C115" s="12">
        <v>1022</v>
      </c>
      <c r="D115" s="12" t="s">
        <v>264</v>
      </c>
      <c r="E115" s="12" t="s">
        <v>187</v>
      </c>
      <c r="F115" s="12" t="s">
        <v>265</v>
      </c>
      <c r="G115" s="12" t="s">
        <v>266</v>
      </c>
      <c r="H115" s="12" t="s">
        <v>264</v>
      </c>
      <c r="I115" s="14" t="s">
        <v>272</v>
      </c>
      <c r="J115" s="63" t="s">
        <v>376</v>
      </c>
      <c r="K115" s="14" t="s">
        <v>269</v>
      </c>
      <c r="L115" s="14" t="s">
        <v>269</v>
      </c>
      <c r="M115" s="15">
        <v>44188</v>
      </c>
      <c r="N115" s="63"/>
      <c r="O115" s="12" t="s">
        <v>55</v>
      </c>
      <c r="P115" s="12" t="s">
        <v>60</v>
      </c>
      <c r="Q115" s="64" t="s">
        <v>60</v>
      </c>
      <c r="R115" s="12" t="s">
        <v>46</v>
      </c>
      <c r="S115" s="12" t="s">
        <v>61</v>
      </c>
      <c r="T115" s="63"/>
      <c r="U115" s="12" t="s">
        <v>48</v>
      </c>
      <c r="V115" s="63"/>
      <c r="W115" s="12" t="s">
        <v>58</v>
      </c>
      <c r="X115" s="63">
        <f t="shared" si="4"/>
        <v>3</v>
      </c>
      <c r="Y115" s="16" t="str">
        <f t="shared" si="5"/>
        <v>Baja</v>
      </c>
      <c r="Z115" s="63"/>
      <c r="AA115" s="12" t="s">
        <v>50</v>
      </c>
      <c r="AB115" s="8" t="s">
        <v>270</v>
      </c>
      <c r="AC115" s="14" t="s">
        <v>271</v>
      </c>
      <c r="AD115" s="12" t="s">
        <v>52</v>
      </c>
      <c r="AE115" s="63"/>
      <c r="AF115" s="63"/>
      <c r="AG115" s="63"/>
      <c r="AH115" s="63"/>
      <c r="AI115" s="63"/>
      <c r="AJ115" s="12" t="s">
        <v>53</v>
      </c>
      <c r="AK115" s="12" t="s">
        <v>51</v>
      </c>
      <c r="AL115" s="12" t="s">
        <v>54</v>
      </c>
      <c r="AM115" s="12" t="s">
        <v>51</v>
      </c>
      <c r="AN115" s="12" t="s">
        <v>51</v>
      </c>
    </row>
    <row r="116" spans="1:40" ht="105">
      <c r="A116" s="10">
        <v>107</v>
      </c>
      <c r="B116" s="12" t="s">
        <v>65</v>
      </c>
      <c r="C116" s="12">
        <v>1022</v>
      </c>
      <c r="D116" s="12" t="s">
        <v>264</v>
      </c>
      <c r="E116" s="12" t="s">
        <v>187</v>
      </c>
      <c r="F116" s="12" t="s">
        <v>265</v>
      </c>
      <c r="G116" s="12" t="s">
        <v>266</v>
      </c>
      <c r="H116" s="12" t="s">
        <v>264</v>
      </c>
      <c r="I116" s="14" t="s">
        <v>272</v>
      </c>
      <c r="J116" s="63" t="s">
        <v>377</v>
      </c>
      <c r="K116" s="14" t="s">
        <v>269</v>
      </c>
      <c r="L116" s="14" t="s">
        <v>269</v>
      </c>
      <c r="M116" s="15">
        <v>44188</v>
      </c>
      <c r="N116" s="63"/>
      <c r="O116" s="12" t="s">
        <v>55</v>
      </c>
      <c r="P116" s="12" t="s">
        <v>60</v>
      </c>
      <c r="Q116" s="64" t="s">
        <v>60</v>
      </c>
      <c r="R116" s="12" t="s">
        <v>46</v>
      </c>
      <c r="S116" s="12" t="s">
        <v>61</v>
      </c>
      <c r="T116" s="63"/>
      <c r="U116" s="12" t="s">
        <v>48</v>
      </c>
      <c r="V116" s="63"/>
      <c r="W116" s="12" t="s">
        <v>58</v>
      </c>
      <c r="X116" s="63">
        <f t="shared" si="4"/>
        <v>3</v>
      </c>
      <c r="Y116" s="16" t="str">
        <f t="shared" si="5"/>
        <v>Baja</v>
      </c>
      <c r="Z116" s="63"/>
      <c r="AA116" s="12" t="s">
        <v>50</v>
      </c>
      <c r="AB116" s="8" t="s">
        <v>270</v>
      </c>
      <c r="AC116" s="14" t="s">
        <v>271</v>
      </c>
      <c r="AD116" s="12" t="s">
        <v>52</v>
      </c>
      <c r="AE116" s="63"/>
      <c r="AF116" s="63"/>
      <c r="AG116" s="63"/>
      <c r="AH116" s="63"/>
      <c r="AI116" s="63"/>
      <c r="AJ116" s="12" t="s">
        <v>53</v>
      </c>
      <c r="AK116" s="12" t="s">
        <v>51</v>
      </c>
      <c r="AL116" s="12" t="s">
        <v>54</v>
      </c>
      <c r="AM116" s="12" t="s">
        <v>51</v>
      </c>
      <c r="AN116" s="12" t="s">
        <v>51</v>
      </c>
    </row>
    <row r="117" spans="1:40" ht="105">
      <c r="A117" s="10">
        <v>108</v>
      </c>
      <c r="B117" s="12" t="s">
        <v>65</v>
      </c>
      <c r="C117" s="12">
        <v>1022</v>
      </c>
      <c r="D117" s="12" t="s">
        <v>264</v>
      </c>
      <c r="E117" s="12" t="s">
        <v>187</v>
      </c>
      <c r="F117" s="12" t="s">
        <v>265</v>
      </c>
      <c r="G117" s="12" t="s">
        <v>266</v>
      </c>
      <c r="H117" s="12" t="s">
        <v>264</v>
      </c>
      <c r="I117" s="14" t="s">
        <v>272</v>
      </c>
      <c r="J117" s="63" t="s">
        <v>378</v>
      </c>
      <c r="K117" s="14" t="s">
        <v>269</v>
      </c>
      <c r="L117" s="14" t="s">
        <v>269</v>
      </c>
      <c r="M117" s="15">
        <v>44188</v>
      </c>
      <c r="N117" s="63"/>
      <c r="O117" s="12" t="s">
        <v>55</v>
      </c>
      <c r="P117" s="12" t="s">
        <v>60</v>
      </c>
      <c r="Q117" s="64" t="s">
        <v>60</v>
      </c>
      <c r="R117" s="12" t="s">
        <v>46</v>
      </c>
      <c r="S117" s="12" t="s">
        <v>61</v>
      </c>
      <c r="T117" s="63"/>
      <c r="U117" s="12" t="s">
        <v>48</v>
      </c>
      <c r="V117" s="63"/>
      <c r="W117" s="12" t="s">
        <v>58</v>
      </c>
      <c r="X117" s="63">
        <f t="shared" si="4"/>
        <v>3</v>
      </c>
      <c r="Y117" s="16" t="str">
        <f t="shared" si="5"/>
        <v>Baja</v>
      </c>
      <c r="Z117" s="63"/>
      <c r="AA117" s="12" t="s">
        <v>50</v>
      </c>
      <c r="AB117" s="8" t="s">
        <v>270</v>
      </c>
      <c r="AC117" s="14" t="s">
        <v>271</v>
      </c>
      <c r="AD117" s="12" t="s">
        <v>52</v>
      </c>
      <c r="AE117" s="63"/>
      <c r="AF117" s="63"/>
      <c r="AG117" s="63"/>
      <c r="AH117" s="63"/>
      <c r="AI117" s="63"/>
      <c r="AJ117" s="12" t="s">
        <v>53</v>
      </c>
      <c r="AK117" s="12" t="s">
        <v>51</v>
      </c>
      <c r="AL117" s="12" t="s">
        <v>54</v>
      </c>
      <c r="AM117" s="12" t="s">
        <v>51</v>
      </c>
      <c r="AN117" s="12" t="s">
        <v>51</v>
      </c>
    </row>
    <row r="118" spans="1:40" ht="105">
      <c r="A118" s="10">
        <v>109</v>
      </c>
      <c r="B118" s="12" t="s">
        <v>65</v>
      </c>
      <c r="C118" s="12">
        <v>1022</v>
      </c>
      <c r="D118" s="12" t="s">
        <v>264</v>
      </c>
      <c r="E118" s="12" t="s">
        <v>187</v>
      </c>
      <c r="F118" s="12" t="s">
        <v>265</v>
      </c>
      <c r="G118" s="12" t="s">
        <v>266</v>
      </c>
      <c r="H118" s="12" t="s">
        <v>264</v>
      </c>
      <c r="I118" s="14" t="s">
        <v>272</v>
      </c>
      <c r="J118" s="63" t="s">
        <v>379</v>
      </c>
      <c r="K118" s="14" t="s">
        <v>269</v>
      </c>
      <c r="L118" s="14" t="s">
        <v>269</v>
      </c>
      <c r="M118" s="15">
        <v>44188</v>
      </c>
      <c r="N118" s="63"/>
      <c r="O118" s="12" t="s">
        <v>55</v>
      </c>
      <c r="P118" s="12" t="s">
        <v>60</v>
      </c>
      <c r="Q118" s="64" t="s">
        <v>60</v>
      </c>
      <c r="R118" s="12" t="s">
        <v>46</v>
      </c>
      <c r="S118" s="12" t="s">
        <v>61</v>
      </c>
      <c r="T118" s="63"/>
      <c r="U118" s="12" t="s">
        <v>48</v>
      </c>
      <c r="V118" s="63"/>
      <c r="W118" s="12" t="s">
        <v>58</v>
      </c>
      <c r="X118" s="63">
        <f t="shared" si="4"/>
        <v>3</v>
      </c>
      <c r="Y118" s="16" t="str">
        <f t="shared" si="5"/>
        <v>Baja</v>
      </c>
      <c r="Z118" s="63"/>
      <c r="AA118" s="12" t="s">
        <v>50</v>
      </c>
      <c r="AB118" s="8" t="s">
        <v>270</v>
      </c>
      <c r="AC118" s="14" t="s">
        <v>271</v>
      </c>
      <c r="AD118" s="12" t="s">
        <v>52</v>
      </c>
      <c r="AE118" s="63"/>
      <c r="AF118" s="63"/>
      <c r="AG118" s="63"/>
      <c r="AH118" s="63"/>
      <c r="AI118" s="63"/>
      <c r="AJ118" s="12" t="s">
        <v>53</v>
      </c>
      <c r="AK118" s="12" t="s">
        <v>51</v>
      </c>
      <c r="AL118" s="12" t="s">
        <v>54</v>
      </c>
      <c r="AM118" s="12" t="s">
        <v>51</v>
      </c>
      <c r="AN118" s="12" t="s">
        <v>51</v>
      </c>
    </row>
    <row r="119" spans="1:40" ht="105">
      <c r="A119" s="10">
        <v>110</v>
      </c>
      <c r="B119" s="12" t="s">
        <v>65</v>
      </c>
      <c r="C119" s="12">
        <v>1022</v>
      </c>
      <c r="D119" s="12" t="s">
        <v>264</v>
      </c>
      <c r="E119" s="12" t="s">
        <v>187</v>
      </c>
      <c r="F119" s="12" t="s">
        <v>265</v>
      </c>
      <c r="G119" s="12" t="s">
        <v>266</v>
      </c>
      <c r="H119" s="12" t="s">
        <v>264</v>
      </c>
      <c r="I119" s="14" t="s">
        <v>272</v>
      </c>
      <c r="J119" s="63" t="s">
        <v>380</v>
      </c>
      <c r="K119" s="14" t="s">
        <v>269</v>
      </c>
      <c r="L119" s="14" t="s">
        <v>269</v>
      </c>
      <c r="M119" s="15">
        <v>44188</v>
      </c>
      <c r="N119" s="63"/>
      <c r="O119" s="12" t="s">
        <v>55</v>
      </c>
      <c r="P119" s="12" t="s">
        <v>60</v>
      </c>
      <c r="Q119" s="64" t="s">
        <v>60</v>
      </c>
      <c r="R119" s="12" t="s">
        <v>46</v>
      </c>
      <c r="S119" s="12" t="s">
        <v>61</v>
      </c>
      <c r="T119" s="63"/>
      <c r="U119" s="12" t="s">
        <v>48</v>
      </c>
      <c r="V119" s="63"/>
      <c r="W119" s="12" t="s">
        <v>58</v>
      </c>
      <c r="X119" s="63">
        <f t="shared" si="4"/>
        <v>3</v>
      </c>
      <c r="Y119" s="16" t="str">
        <f t="shared" si="5"/>
        <v>Baja</v>
      </c>
      <c r="Z119" s="63"/>
      <c r="AA119" s="12" t="s">
        <v>50</v>
      </c>
      <c r="AB119" s="8" t="s">
        <v>270</v>
      </c>
      <c r="AC119" s="14" t="s">
        <v>271</v>
      </c>
      <c r="AD119" s="12" t="s">
        <v>52</v>
      </c>
      <c r="AE119" s="63"/>
      <c r="AF119" s="63"/>
      <c r="AG119" s="63"/>
      <c r="AH119" s="63"/>
      <c r="AI119" s="63"/>
      <c r="AJ119" s="12" t="s">
        <v>53</v>
      </c>
      <c r="AK119" s="12" t="s">
        <v>51</v>
      </c>
      <c r="AL119" s="12" t="s">
        <v>54</v>
      </c>
      <c r="AM119" s="12" t="s">
        <v>51</v>
      </c>
      <c r="AN119" s="12" t="s">
        <v>51</v>
      </c>
    </row>
    <row r="120" spans="1:40" ht="105">
      <c r="A120" s="10">
        <v>111</v>
      </c>
      <c r="B120" s="12" t="s">
        <v>65</v>
      </c>
      <c r="C120" s="12">
        <v>1022</v>
      </c>
      <c r="D120" s="12" t="s">
        <v>264</v>
      </c>
      <c r="E120" s="12" t="s">
        <v>187</v>
      </c>
      <c r="F120" s="12" t="s">
        <v>265</v>
      </c>
      <c r="G120" s="12" t="s">
        <v>266</v>
      </c>
      <c r="H120" s="12" t="s">
        <v>264</v>
      </c>
      <c r="I120" s="14" t="s">
        <v>272</v>
      </c>
      <c r="J120" s="63" t="s">
        <v>381</v>
      </c>
      <c r="K120" s="14" t="s">
        <v>269</v>
      </c>
      <c r="L120" s="14" t="s">
        <v>269</v>
      </c>
      <c r="M120" s="15">
        <v>44188</v>
      </c>
      <c r="N120" s="63"/>
      <c r="O120" s="12" t="s">
        <v>55</v>
      </c>
      <c r="P120" s="12" t="s">
        <v>60</v>
      </c>
      <c r="Q120" s="64" t="s">
        <v>60</v>
      </c>
      <c r="R120" s="12" t="s">
        <v>46</v>
      </c>
      <c r="S120" s="12" t="s">
        <v>61</v>
      </c>
      <c r="T120" s="63"/>
      <c r="U120" s="12" t="s">
        <v>48</v>
      </c>
      <c r="V120" s="63"/>
      <c r="W120" s="12" t="s">
        <v>58</v>
      </c>
      <c r="X120" s="63">
        <f t="shared" si="4"/>
        <v>3</v>
      </c>
      <c r="Y120" s="16" t="str">
        <f t="shared" si="5"/>
        <v>Baja</v>
      </c>
      <c r="Z120" s="63"/>
      <c r="AA120" s="12" t="s">
        <v>50</v>
      </c>
      <c r="AB120" s="8" t="s">
        <v>270</v>
      </c>
      <c r="AC120" s="14" t="s">
        <v>271</v>
      </c>
      <c r="AD120" s="12" t="s">
        <v>52</v>
      </c>
      <c r="AE120" s="63"/>
      <c r="AF120" s="63"/>
      <c r="AG120" s="63"/>
      <c r="AH120" s="63"/>
      <c r="AI120" s="63"/>
      <c r="AJ120" s="12" t="s">
        <v>53</v>
      </c>
      <c r="AK120" s="12" t="s">
        <v>51</v>
      </c>
      <c r="AL120" s="12" t="s">
        <v>54</v>
      </c>
      <c r="AM120" s="12" t="s">
        <v>51</v>
      </c>
      <c r="AN120" s="12" t="s">
        <v>51</v>
      </c>
    </row>
    <row r="121" spans="1:40" ht="105">
      <c r="A121" s="10">
        <v>112</v>
      </c>
      <c r="B121" s="12" t="s">
        <v>65</v>
      </c>
      <c r="C121" s="12">
        <v>1022</v>
      </c>
      <c r="D121" s="12" t="s">
        <v>264</v>
      </c>
      <c r="E121" s="12" t="s">
        <v>187</v>
      </c>
      <c r="F121" s="12" t="s">
        <v>265</v>
      </c>
      <c r="G121" s="12" t="s">
        <v>266</v>
      </c>
      <c r="H121" s="12" t="s">
        <v>264</v>
      </c>
      <c r="I121" s="14" t="s">
        <v>272</v>
      </c>
      <c r="J121" s="63" t="s">
        <v>382</v>
      </c>
      <c r="K121" s="14" t="s">
        <v>269</v>
      </c>
      <c r="L121" s="14" t="s">
        <v>269</v>
      </c>
      <c r="M121" s="15">
        <v>44188</v>
      </c>
      <c r="N121" s="63"/>
      <c r="O121" s="12" t="s">
        <v>55</v>
      </c>
      <c r="P121" s="12" t="s">
        <v>60</v>
      </c>
      <c r="Q121" s="64" t="s">
        <v>60</v>
      </c>
      <c r="R121" s="12" t="s">
        <v>46</v>
      </c>
      <c r="S121" s="12" t="s">
        <v>61</v>
      </c>
      <c r="T121" s="63"/>
      <c r="U121" s="12" t="s">
        <v>48</v>
      </c>
      <c r="V121" s="63"/>
      <c r="W121" s="12" t="s">
        <v>58</v>
      </c>
      <c r="X121" s="63">
        <f t="shared" si="4"/>
        <v>3</v>
      </c>
      <c r="Y121" s="16" t="str">
        <f t="shared" si="5"/>
        <v>Baja</v>
      </c>
      <c r="Z121" s="63"/>
      <c r="AA121" s="12" t="s">
        <v>50</v>
      </c>
      <c r="AB121" s="8" t="s">
        <v>270</v>
      </c>
      <c r="AC121" s="14" t="s">
        <v>271</v>
      </c>
      <c r="AD121" s="12" t="s">
        <v>52</v>
      </c>
      <c r="AE121" s="63"/>
      <c r="AF121" s="63"/>
      <c r="AG121" s="63"/>
      <c r="AH121" s="63"/>
      <c r="AI121" s="63"/>
      <c r="AJ121" s="12" t="s">
        <v>53</v>
      </c>
      <c r="AK121" s="12" t="s">
        <v>51</v>
      </c>
      <c r="AL121" s="12" t="s">
        <v>54</v>
      </c>
      <c r="AM121" s="12" t="s">
        <v>51</v>
      </c>
      <c r="AN121" s="12" t="s">
        <v>51</v>
      </c>
    </row>
    <row r="122" spans="1:40" ht="105">
      <c r="A122" s="10">
        <v>113</v>
      </c>
      <c r="B122" s="12" t="s">
        <v>65</v>
      </c>
      <c r="C122" s="12">
        <v>1022</v>
      </c>
      <c r="D122" s="12" t="s">
        <v>264</v>
      </c>
      <c r="E122" s="12" t="s">
        <v>187</v>
      </c>
      <c r="F122" s="12" t="s">
        <v>265</v>
      </c>
      <c r="G122" s="12" t="s">
        <v>266</v>
      </c>
      <c r="H122" s="12" t="s">
        <v>264</v>
      </c>
      <c r="I122" s="14" t="s">
        <v>272</v>
      </c>
      <c r="J122" s="63" t="s">
        <v>383</v>
      </c>
      <c r="K122" s="14" t="s">
        <v>269</v>
      </c>
      <c r="L122" s="14" t="s">
        <v>269</v>
      </c>
      <c r="M122" s="15">
        <v>44188</v>
      </c>
      <c r="N122" s="63"/>
      <c r="O122" s="12" t="s">
        <v>55</v>
      </c>
      <c r="P122" s="12" t="s">
        <v>60</v>
      </c>
      <c r="Q122" s="64" t="s">
        <v>60</v>
      </c>
      <c r="R122" s="12" t="s">
        <v>46</v>
      </c>
      <c r="S122" s="12" t="s">
        <v>61</v>
      </c>
      <c r="T122" s="63"/>
      <c r="U122" s="12" t="s">
        <v>48</v>
      </c>
      <c r="V122" s="63"/>
      <c r="W122" s="12" t="s">
        <v>58</v>
      </c>
      <c r="X122" s="63">
        <f t="shared" si="4"/>
        <v>3</v>
      </c>
      <c r="Y122" s="16" t="str">
        <f t="shared" si="5"/>
        <v>Baja</v>
      </c>
      <c r="Z122" s="63"/>
      <c r="AA122" s="12" t="s">
        <v>50</v>
      </c>
      <c r="AB122" s="8" t="s">
        <v>270</v>
      </c>
      <c r="AC122" s="14" t="s">
        <v>271</v>
      </c>
      <c r="AD122" s="12" t="s">
        <v>52</v>
      </c>
      <c r="AE122" s="63"/>
      <c r="AF122" s="63"/>
      <c r="AG122" s="63"/>
      <c r="AH122" s="63"/>
      <c r="AI122" s="63"/>
      <c r="AJ122" s="12" t="s">
        <v>53</v>
      </c>
      <c r="AK122" s="12" t="s">
        <v>51</v>
      </c>
      <c r="AL122" s="12" t="s">
        <v>54</v>
      </c>
      <c r="AM122" s="12" t="s">
        <v>51</v>
      </c>
      <c r="AN122" s="12" t="s">
        <v>51</v>
      </c>
    </row>
    <row r="123" spans="1:40" ht="105">
      <c r="A123" s="10">
        <v>114</v>
      </c>
      <c r="B123" s="12" t="s">
        <v>65</v>
      </c>
      <c r="C123" s="12">
        <v>1022</v>
      </c>
      <c r="D123" s="12" t="s">
        <v>264</v>
      </c>
      <c r="E123" s="12" t="s">
        <v>187</v>
      </c>
      <c r="F123" s="12" t="s">
        <v>265</v>
      </c>
      <c r="G123" s="12" t="s">
        <v>266</v>
      </c>
      <c r="H123" s="12" t="s">
        <v>264</v>
      </c>
      <c r="I123" s="14" t="s">
        <v>272</v>
      </c>
      <c r="J123" s="63" t="s">
        <v>384</v>
      </c>
      <c r="K123" s="14" t="s">
        <v>269</v>
      </c>
      <c r="L123" s="14" t="s">
        <v>269</v>
      </c>
      <c r="M123" s="15">
        <v>44188</v>
      </c>
      <c r="N123" s="63"/>
      <c r="O123" s="12" t="s">
        <v>55</v>
      </c>
      <c r="P123" s="12" t="s">
        <v>60</v>
      </c>
      <c r="Q123" s="64" t="s">
        <v>60</v>
      </c>
      <c r="R123" s="12" t="s">
        <v>46</v>
      </c>
      <c r="S123" s="12" t="s">
        <v>61</v>
      </c>
      <c r="T123" s="63"/>
      <c r="U123" s="12" t="s">
        <v>48</v>
      </c>
      <c r="V123" s="63"/>
      <c r="W123" s="12" t="s">
        <v>58</v>
      </c>
      <c r="X123" s="63">
        <f t="shared" si="4"/>
        <v>3</v>
      </c>
      <c r="Y123" s="16" t="str">
        <f t="shared" si="5"/>
        <v>Baja</v>
      </c>
      <c r="Z123" s="63"/>
      <c r="AA123" s="12" t="s">
        <v>50</v>
      </c>
      <c r="AB123" s="8" t="s">
        <v>270</v>
      </c>
      <c r="AC123" s="14" t="s">
        <v>271</v>
      </c>
      <c r="AD123" s="12" t="s">
        <v>52</v>
      </c>
      <c r="AE123" s="63"/>
      <c r="AF123" s="63"/>
      <c r="AG123" s="63"/>
      <c r="AH123" s="63"/>
      <c r="AI123" s="63"/>
      <c r="AJ123" s="12" t="s">
        <v>53</v>
      </c>
      <c r="AK123" s="12" t="s">
        <v>51</v>
      </c>
      <c r="AL123" s="12" t="s">
        <v>54</v>
      </c>
      <c r="AM123" s="12" t="s">
        <v>51</v>
      </c>
      <c r="AN123" s="12" t="s">
        <v>51</v>
      </c>
    </row>
    <row r="124" spans="1:40" ht="105">
      <c r="A124" s="10">
        <v>115</v>
      </c>
      <c r="B124" s="12" t="s">
        <v>65</v>
      </c>
      <c r="C124" s="12">
        <v>1022</v>
      </c>
      <c r="D124" s="12" t="s">
        <v>264</v>
      </c>
      <c r="E124" s="12" t="s">
        <v>187</v>
      </c>
      <c r="F124" s="12" t="s">
        <v>265</v>
      </c>
      <c r="G124" s="12" t="s">
        <v>266</v>
      </c>
      <c r="H124" s="12" t="s">
        <v>264</v>
      </c>
      <c r="I124" s="14" t="s">
        <v>272</v>
      </c>
      <c r="J124" s="63" t="s">
        <v>385</v>
      </c>
      <c r="K124" s="14" t="s">
        <v>269</v>
      </c>
      <c r="L124" s="14" t="s">
        <v>269</v>
      </c>
      <c r="M124" s="15">
        <v>44188</v>
      </c>
      <c r="N124" s="63"/>
      <c r="O124" s="12" t="s">
        <v>55</v>
      </c>
      <c r="P124" s="12" t="s">
        <v>60</v>
      </c>
      <c r="Q124" s="64" t="s">
        <v>60</v>
      </c>
      <c r="R124" s="12" t="s">
        <v>46</v>
      </c>
      <c r="S124" s="12" t="s">
        <v>61</v>
      </c>
      <c r="T124" s="63"/>
      <c r="U124" s="12" t="s">
        <v>48</v>
      </c>
      <c r="V124" s="63"/>
      <c r="W124" s="12" t="s">
        <v>58</v>
      </c>
      <c r="X124" s="63">
        <f t="shared" si="4"/>
        <v>3</v>
      </c>
      <c r="Y124" s="16" t="str">
        <f t="shared" si="5"/>
        <v>Baja</v>
      </c>
      <c r="Z124" s="63"/>
      <c r="AA124" s="12" t="s">
        <v>50</v>
      </c>
      <c r="AB124" s="8" t="s">
        <v>270</v>
      </c>
      <c r="AC124" s="14" t="s">
        <v>271</v>
      </c>
      <c r="AD124" s="12" t="s">
        <v>52</v>
      </c>
      <c r="AE124" s="63"/>
      <c r="AF124" s="63"/>
      <c r="AG124" s="63"/>
      <c r="AH124" s="63"/>
      <c r="AI124" s="63"/>
      <c r="AJ124" s="12" t="s">
        <v>53</v>
      </c>
      <c r="AK124" s="12" t="s">
        <v>51</v>
      </c>
      <c r="AL124" s="12" t="s">
        <v>54</v>
      </c>
      <c r="AM124" s="12" t="s">
        <v>51</v>
      </c>
      <c r="AN124" s="12" t="s">
        <v>51</v>
      </c>
    </row>
    <row r="125" spans="1:40" ht="105">
      <c r="A125" s="10">
        <v>116</v>
      </c>
      <c r="B125" s="12" t="s">
        <v>65</v>
      </c>
      <c r="C125" s="12">
        <v>1022</v>
      </c>
      <c r="D125" s="12" t="s">
        <v>264</v>
      </c>
      <c r="E125" s="12" t="s">
        <v>187</v>
      </c>
      <c r="F125" s="12" t="s">
        <v>265</v>
      </c>
      <c r="G125" s="12" t="s">
        <v>266</v>
      </c>
      <c r="H125" s="12" t="s">
        <v>264</v>
      </c>
      <c r="I125" s="14" t="s">
        <v>272</v>
      </c>
      <c r="J125" s="63" t="s">
        <v>386</v>
      </c>
      <c r="K125" s="14" t="s">
        <v>269</v>
      </c>
      <c r="L125" s="14" t="s">
        <v>269</v>
      </c>
      <c r="M125" s="15">
        <v>44188</v>
      </c>
      <c r="N125" s="63"/>
      <c r="O125" s="12" t="s">
        <v>55</v>
      </c>
      <c r="P125" s="12" t="s">
        <v>60</v>
      </c>
      <c r="Q125" s="64" t="s">
        <v>60</v>
      </c>
      <c r="R125" s="12" t="s">
        <v>46</v>
      </c>
      <c r="S125" s="12" t="s">
        <v>61</v>
      </c>
      <c r="T125" s="63"/>
      <c r="U125" s="12" t="s">
        <v>48</v>
      </c>
      <c r="V125" s="63"/>
      <c r="W125" s="12" t="s">
        <v>58</v>
      </c>
      <c r="X125" s="63">
        <f t="shared" si="4"/>
        <v>3</v>
      </c>
      <c r="Y125" s="16" t="str">
        <f t="shared" si="5"/>
        <v>Baja</v>
      </c>
      <c r="Z125" s="63"/>
      <c r="AA125" s="12" t="s">
        <v>50</v>
      </c>
      <c r="AB125" s="8" t="s">
        <v>270</v>
      </c>
      <c r="AC125" s="14" t="s">
        <v>271</v>
      </c>
      <c r="AD125" s="12" t="s">
        <v>52</v>
      </c>
      <c r="AE125" s="63"/>
      <c r="AF125" s="63"/>
      <c r="AG125" s="63"/>
      <c r="AH125" s="63"/>
      <c r="AI125" s="63"/>
      <c r="AJ125" s="12" t="s">
        <v>53</v>
      </c>
      <c r="AK125" s="12" t="s">
        <v>51</v>
      </c>
      <c r="AL125" s="12" t="s">
        <v>54</v>
      </c>
      <c r="AM125" s="12" t="s">
        <v>51</v>
      </c>
      <c r="AN125" s="12" t="s">
        <v>51</v>
      </c>
    </row>
    <row r="126" spans="1:40" ht="105">
      <c r="A126" s="10">
        <v>117</v>
      </c>
      <c r="B126" s="12" t="s">
        <v>65</v>
      </c>
      <c r="C126" s="12">
        <v>1022</v>
      </c>
      <c r="D126" s="12" t="s">
        <v>264</v>
      </c>
      <c r="E126" s="12" t="s">
        <v>187</v>
      </c>
      <c r="F126" s="12" t="s">
        <v>265</v>
      </c>
      <c r="G126" s="12" t="s">
        <v>266</v>
      </c>
      <c r="H126" s="12" t="s">
        <v>264</v>
      </c>
      <c r="I126" s="14" t="s">
        <v>272</v>
      </c>
      <c r="J126" s="63" t="s">
        <v>387</v>
      </c>
      <c r="K126" s="14" t="s">
        <v>269</v>
      </c>
      <c r="L126" s="14" t="s">
        <v>269</v>
      </c>
      <c r="M126" s="15">
        <v>44188</v>
      </c>
      <c r="N126" s="63"/>
      <c r="O126" s="12" t="s">
        <v>55</v>
      </c>
      <c r="P126" s="12" t="s">
        <v>60</v>
      </c>
      <c r="Q126" s="64" t="s">
        <v>60</v>
      </c>
      <c r="R126" s="12" t="s">
        <v>46</v>
      </c>
      <c r="S126" s="12" t="s">
        <v>61</v>
      </c>
      <c r="T126" s="63"/>
      <c r="U126" s="12" t="s">
        <v>48</v>
      </c>
      <c r="V126" s="63"/>
      <c r="W126" s="12" t="s">
        <v>58</v>
      </c>
      <c r="X126" s="63">
        <f t="shared" si="4"/>
        <v>3</v>
      </c>
      <c r="Y126" s="16" t="str">
        <f t="shared" si="5"/>
        <v>Baja</v>
      </c>
      <c r="Z126" s="63"/>
      <c r="AA126" s="12" t="s">
        <v>50</v>
      </c>
      <c r="AB126" s="8" t="s">
        <v>270</v>
      </c>
      <c r="AC126" s="14" t="s">
        <v>271</v>
      </c>
      <c r="AD126" s="12" t="s">
        <v>52</v>
      </c>
      <c r="AE126" s="63"/>
      <c r="AF126" s="63"/>
      <c r="AG126" s="63"/>
      <c r="AH126" s="63"/>
      <c r="AI126" s="63"/>
      <c r="AJ126" s="12" t="s">
        <v>53</v>
      </c>
      <c r="AK126" s="12" t="s">
        <v>51</v>
      </c>
      <c r="AL126" s="12" t="s">
        <v>54</v>
      </c>
      <c r="AM126" s="12" t="s">
        <v>51</v>
      </c>
      <c r="AN126" s="12" t="s">
        <v>51</v>
      </c>
    </row>
    <row r="127" spans="1:40" ht="105">
      <c r="A127" s="10">
        <v>118</v>
      </c>
      <c r="B127" s="12" t="s">
        <v>65</v>
      </c>
      <c r="C127" s="12">
        <v>1022</v>
      </c>
      <c r="D127" s="12" t="s">
        <v>264</v>
      </c>
      <c r="E127" s="12" t="s">
        <v>187</v>
      </c>
      <c r="F127" s="12" t="s">
        <v>265</v>
      </c>
      <c r="G127" s="12" t="s">
        <v>266</v>
      </c>
      <c r="H127" s="12" t="s">
        <v>264</v>
      </c>
      <c r="I127" s="14" t="s">
        <v>272</v>
      </c>
      <c r="J127" s="63" t="s">
        <v>388</v>
      </c>
      <c r="K127" s="14" t="s">
        <v>269</v>
      </c>
      <c r="L127" s="14" t="s">
        <v>269</v>
      </c>
      <c r="M127" s="15">
        <v>44188</v>
      </c>
      <c r="N127" s="63"/>
      <c r="O127" s="12" t="s">
        <v>55</v>
      </c>
      <c r="P127" s="12" t="s">
        <v>60</v>
      </c>
      <c r="Q127" s="64" t="s">
        <v>60</v>
      </c>
      <c r="R127" s="12" t="s">
        <v>46</v>
      </c>
      <c r="S127" s="12" t="s">
        <v>61</v>
      </c>
      <c r="T127" s="63"/>
      <c r="U127" s="12" t="s">
        <v>48</v>
      </c>
      <c r="V127" s="63"/>
      <c r="W127" s="12" t="s">
        <v>58</v>
      </c>
      <c r="X127" s="63">
        <f t="shared" si="4"/>
        <v>3</v>
      </c>
      <c r="Y127" s="16" t="str">
        <f t="shared" si="5"/>
        <v>Baja</v>
      </c>
      <c r="Z127" s="63"/>
      <c r="AA127" s="12" t="s">
        <v>50</v>
      </c>
      <c r="AB127" s="8" t="s">
        <v>270</v>
      </c>
      <c r="AC127" s="14" t="s">
        <v>271</v>
      </c>
      <c r="AD127" s="12" t="s">
        <v>52</v>
      </c>
      <c r="AE127" s="63"/>
      <c r="AF127" s="63"/>
      <c r="AG127" s="63"/>
      <c r="AH127" s="63"/>
      <c r="AI127" s="63"/>
      <c r="AJ127" s="12" t="s">
        <v>53</v>
      </c>
      <c r="AK127" s="12" t="s">
        <v>51</v>
      </c>
      <c r="AL127" s="12" t="s">
        <v>54</v>
      </c>
      <c r="AM127" s="12" t="s">
        <v>51</v>
      </c>
      <c r="AN127" s="12" t="s">
        <v>51</v>
      </c>
    </row>
    <row r="128" spans="1:40" ht="105">
      <c r="A128" s="10">
        <v>119</v>
      </c>
      <c r="B128" s="12" t="s">
        <v>65</v>
      </c>
      <c r="C128" s="12">
        <v>1022</v>
      </c>
      <c r="D128" s="12" t="s">
        <v>264</v>
      </c>
      <c r="E128" s="12" t="s">
        <v>187</v>
      </c>
      <c r="F128" s="12" t="s">
        <v>265</v>
      </c>
      <c r="G128" s="12" t="s">
        <v>266</v>
      </c>
      <c r="H128" s="12" t="s">
        <v>264</v>
      </c>
      <c r="I128" s="14" t="s">
        <v>272</v>
      </c>
      <c r="J128" s="63" t="s">
        <v>389</v>
      </c>
      <c r="K128" s="14" t="s">
        <v>269</v>
      </c>
      <c r="L128" s="14" t="s">
        <v>269</v>
      </c>
      <c r="M128" s="15">
        <v>44188</v>
      </c>
      <c r="N128" s="63"/>
      <c r="O128" s="12" t="s">
        <v>55</v>
      </c>
      <c r="P128" s="12" t="s">
        <v>60</v>
      </c>
      <c r="Q128" s="64" t="s">
        <v>60</v>
      </c>
      <c r="R128" s="12" t="s">
        <v>46</v>
      </c>
      <c r="S128" s="12" t="s">
        <v>61</v>
      </c>
      <c r="T128" s="63"/>
      <c r="U128" s="12" t="s">
        <v>48</v>
      </c>
      <c r="V128" s="63"/>
      <c r="W128" s="12" t="s">
        <v>58</v>
      </c>
      <c r="X128" s="63">
        <f t="shared" si="4"/>
        <v>3</v>
      </c>
      <c r="Y128" s="16" t="str">
        <f t="shared" si="5"/>
        <v>Baja</v>
      </c>
      <c r="Z128" s="63"/>
      <c r="AA128" s="12" t="s">
        <v>50</v>
      </c>
      <c r="AB128" s="8" t="s">
        <v>270</v>
      </c>
      <c r="AC128" s="14" t="s">
        <v>271</v>
      </c>
      <c r="AD128" s="12" t="s">
        <v>52</v>
      </c>
      <c r="AE128" s="63"/>
      <c r="AF128" s="63"/>
      <c r="AG128" s="63"/>
      <c r="AH128" s="63"/>
      <c r="AI128" s="63"/>
      <c r="AJ128" s="12" t="s">
        <v>53</v>
      </c>
      <c r="AK128" s="12" t="s">
        <v>51</v>
      </c>
      <c r="AL128" s="12" t="s">
        <v>54</v>
      </c>
      <c r="AM128" s="12" t="s">
        <v>51</v>
      </c>
      <c r="AN128" s="12" t="s">
        <v>51</v>
      </c>
    </row>
    <row r="129" spans="1:40" ht="105">
      <c r="A129" s="10">
        <v>120</v>
      </c>
      <c r="B129" s="12" t="s">
        <v>65</v>
      </c>
      <c r="C129" s="12">
        <v>1022</v>
      </c>
      <c r="D129" s="12" t="s">
        <v>264</v>
      </c>
      <c r="E129" s="12" t="s">
        <v>187</v>
      </c>
      <c r="F129" s="12" t="s">
        <v>265</v>
      </c>
      <c r="G129" s="12" t="s">
        <v>266</v>
      </c>
      <c r="H129" s="12" t="s">
        <v>264</v>
      </c>
      <c r="I129" s="14" t="s">
        <v>272</v>
      </c>
      <c r="J129" s="63" t="s">
        <v>390</v>
      </c>
      <c r="K129" s="14" t="s">
        <v>269</v>
      </c>
      <c r="L129" s="14" t="s">
        <v>269</v>
      </c>
      <c r="M129" s="15">
        <v>44188</v>
      </c>
      <c r="N129" s="63"/>
      <c r="O129" s="12" t="s">
        <v>55</v>
      </c>
      <c r="P129" s="12" t="s">
        <v>60</v>
      </c>
      <c r="Q129" s="64" t="s">
        <v>60</v>
      </c>
      <c r="R129" s="12" t="s">
        <v>46</v>
      </c>
      <c r="S129" s="12" t="s">
        <v>61</v>
      </c>
      <c r="T129" s="63"/>
      <c r="U129" s="12" t="s">
        <v>48</v>
      </c>
      <c r="V129" s="63"/>
      <c r="W129" s="12" t="s">
        <v>58</v>
      </c>
      <c r="X129" s="63">
        <f t="shared" si="4"/>
        <v>3</v>
      </c>
      <c r="Y129" s="16" t="str">
        <f t="shared" si="5"/>
        <v>Baja</v>
      </c>
      <c r="Z129" s="63"/>
      <c r="AA129" s="12" t="s">
        <v>50</v>
      </c>
      <c r="AB129" s="8" t="s">
        <v>270</v>
      </c>
      <c r="AC129" s="14" t="s">
        <v>271</v>
      </c>
      <c r="AD129" s="12" t="s">
        <v>52</v>
      </c>
      <c r="AE129" s="63"/>
      <c r="AF129" s="63"/>
      <c r="AG129" s="63"/>
      <c r="AH129" s="63"/>
      <c r="AI129" s="63"/>
      <c r="AJ129" s="12" t="s">
        <v>53</v>
      </c>
      <c r="AK129" s="12" t="s">
        <v>51</v>
      </c>
      <c r="AL129" s="12" t="s">
        <v>54</v>
      </c>
      <c r="AM129" s="12" t="s">
        <v>51</v>
      </c>
      <c r="AN129" s="12" t="s">
        <v>51</v>
      </c>
    </row>
    <row r="130" spans="1:40" ht="105">
      <c r="A130" s="10">
        <v>121</v>
      </c>
      <c r="B130" s="12" t="s">
        <v>65</v>
      </c>
      <c r="C130" s="12">
        <v>1022</v>
      </c>
      <c r="D130" s="12" t="s">
        <v>264</v>
      </c>
      <c r="E130" s="12" t="s">
        <v>187</v>
      </c>
      <c r="F130" s="12" t="s">
        <v>265</v>
      </c>
      <c r="G130" s="12" t="s">
        <v>266</v>
      </c>
      <c r="H130" s="12" t="s">
        <v>264</v>
      </c>
      <c r="I130" s="14" t="s">
        <v>272</v>
      </c>
      <c r="J130" s="63" t="s">
        <v>391</v>
      </c>
      <c r="K130" s="14" t="s">
        <v>269</v>
      </c>
      <c r="L130" s="14" t="s">
        <v>269</v>
      </c>
      <c r="M130" s="15">
        <v>44188</v>
      </c>
      <c r="N130" s="63"/>
      <c r="O130" s="12" t="s">
        <v>55</v>
      </c>
      <c r="P130" s="12" t="s">
        <v>60</v>
      </c>
      <c r="Q130" s="64" t="s">
        <v>60</v>
      </c>
      <c r="R130" s="12" t="s">
        <v>46</v>
      </c>
      <c r="S130" s="12" t="s">
        <v>61</v>
      </c>
      <c r="T130" s="63"/>
      <c r="U130" s="12" t="s">
        <v>48</v>
      </c>
      <c r="V130" s="63"/>
      <c r="W130" s="12" t="s">
        <v>58</v>
      </c>
      <c r="X130" s="63">
        <f t="shared" si="4"/>
        <v>3</v>
      </c>
      <c r="Y130" s="16" t="str">
        <f t="shared" si="5"/>
        <v>Baja</v>
      </c>
      <c r="Z130" s="63"/>
      <c r="AA130" s="12" t="s">
        <v>50</v>
      </c>
      <c r="AB130" s="8" t="s">
        <v>270</v>
      </c>
      <c r="AC130" s="14" t="s">
        <v>271</v>
      </c>
      <c r="AD130" s="12" t="s">
        <v>52</v>
      </c>
      <c r="AE130" s="63"/>
      <c r="AF130" s="63"/>
      <c r="AG130" s="63"/>
      <c r="AH130" s="63"/>
      <c r="AI130" s="63"/>
      <c r="AJ130" s="12" t="s">
        <v>53</v>
      </c>
      <c r="AK130" s="12" t="s">
        <v>51</v>
      </c>
      <c r="AL130" s="12" t="s">
        <v>54</v>
      </c>
      <c r="AM130" s="12" t="s">
        <v>51</v>
      </c>
      <c r="AN130" s="12" t="s">
        <v>51</v>
      </c>
    </row>
    <row r="131" spans="1:40" ht="105">
      <c r="A131" s="10">
        <v>122</v>
      </c>
      <c r="B131" s="12" t="s">
        <v>65</v>
      </c>
      <c r="C131" s="12">
        <v>1022</v>
      </c>
      <c r="D131" s="12" t="s">
        <v>264</v>
      </c>
      <c r="E131" s="12" t="s">
        <v>187</v>
      </c>
      <c r="F131" s="12" t="s">
        <v>265</v>
      </c>
      <c r="G131" s="12" t="s">
        <v>266</v>
      </c>
      <c r="H131" s="12" t="s">
        <v>264</v>
      </c>
      <c r="I131" s="14" t="s">
        <v>272</v>
      </c>
      <c r="J131" s="63" t="s">
        <v>392</v>
      </c>
      <c r="K131" s="14" t="s">
        <v>269</v>
      </c>
      <c r="L131" s="14" t="s">
        <v>269</v>
      </c>
      <c r="M131" s="15">
        <v>44188</v>
      </c>
      <c r="N131" s="63"/>
      <c r="O131" s="12" t="s">
        <v>55</v>
      </c>
      <c r="P131" s="12" t="s">
        <v>60</v>
      </c>
      <c r="Q131" s="64" t="s">
        <v>60</v>
      </c>
      <c r="R131" s="12" t="s">
        <v>46</v>
      </c>
      <c r="S131" s="12" t="s">
        <v>61</v>
      </c>
      <c r="T131" s="63"/>
      <c r="U131" s="12" t="s">
        <v>48</v>
      </c>
      <c r="V131" s="63"/>
      <c r="W131" s="12" t="s">
        <v>58</v>
      </c>
      <c r="X131" s="63">
        <f t="shared" si="4"/>
        <v>3</v>
      </c>
      <c r="Y131" s="16" t="str">
        <f t="shared" si="5"/>
        <v>Baja</v>
      </c>
      <c r="Z131" s="63"/>
      <c r="AA131" s="12" t="s">
        <v>50</v>
      </c>
      <c r="AB131" s="8" t="s">
        <v>270</v>
      </c>
      <c r="AC131" s="14" t="s">
        <v>271</v>
      </c>
      <c r="AD131" s="12" t="s">
        <v>52</v>
      </c>
      <c r="AE131" s="63"/>
      <c r="AF131" s="63"/>
      <c r="AG131" s="63"/>
      <c r="AH131" s="63"/>
      <c r="AI131" s="63"/>
      <c r="AJ131" s="12" t="s">
        <v>53</v>
      </c>
      <c r="AK131" s="12" t="s">
        <v>51</v>
      </c>
      <c r="AL131" s="12" t="s">
        <v>54</v>
      </c>
      <c r="AM131" s="12" t="s">
        <v>51</v>
      </c>
      <c r="AN131" s="12" t="s">
        <v>51</v>
      </c>
    </row>
    <row r="132" spans="1:40" ht="105">
      <c r="A132" s="10">
        <v>123</v>
      </c>
      <c r="B132" s="12" t="s">
        <v>65</v>
      </c>
      <c r="C132" s="12">
        <v>1022</v>
      </c>
      <c r="D132" s="12" t="s">
        <v>264</v>
      </c>
      <c r="E132" s="12" t="s">
        <v>187</v>
      </c>
      <c r="F132" s="12" t="s">
        <v>265</v>
      </c>
      <c r="G132" s="12" t="s">
        <v>266</v>
      </c>
      <c r="H132" s="12" t="s">
        <v>264</v>
      </c>
      <c r="I132" s="14" t="s">
        <v>272</v>
      </c>
      <c r="J132" s="63" t="s">
        <v>393</v>
      </c>
      <c r="K132" s="14" t="s">
        <v>269</v>
      </c>
      <c r="L132" s="14" t="s">
        <v>269</v>
      </c>
      <c r="M132" s="15">
        <v>44188</v>
      </c>
      <c r="N132" s="63"/>
      <c r="O132" s="12" t="s">
        <v>55</v>
      </c>
      <c r="P132" s="12" t="s">
        <v>60</v>
      </c>
      <c r="Q132" s="64" t="s">
        <v>60</v>
      </c>
      <c r="R132" s="12" t="s">
        <v>46</v>
      </c>
      <c r="S132" s="12" t="s">
        <v>61</v>
      </c>
      <c r="T132" s="63"/>
      <c r="U132" s="12" t="s">
        <v>48</v>
      </c>
      <c r="V132" s="63"/>
      <c r="W132" s="12" t="s">
        <v>58</v>
      </c>
      <c r="X132" s="63">
        <f t="shared" si="4"/>
        <v>3</v>
      </c>
      <c r="Y132" s="16" t="str">
        <f t="shared" si="5"/>
        <v>Baja</v>
      </c>
      <c r="Z132" s="63"/>
      <c r="AA132" s="12" t="s">
        <v>50</v>
      </c>
      <c r="AB132" s="8" t="s">
        <v>270</v>
      </c>
      <c r="AC132" s="14" t="s">
        <v>271</v>
      </c>
      <c r="AD132" s="12" t="s">
        <v>52</v>
      </c>
      <c r="AE132" s="63"/>
      <c r="AF132" s="63"/>
      <c r="AG132" s="63"/>
      <c r="AH132" s="63"/>
      <c r="AI132" s="63"/>
      <c r="AJ132" s="12" t="s">
        <v>53</v>
      </c>
      <c r="AK132" s="12" t="s">
        <v>51</v>
      </c>
      <c r="AL132" s="12" t="s">
        <v>54</v>
      </c>
      <c r="AM132" s="12" t="s">
        <v>51</v>
      </c>
      <c r="AN132" s="12" t="s">
        <v>51</v>
      </c>
    </row>
    <row r="133" spans="1:40" ht="105">
      <c r="A133" s="10">
        <v>124</v>
      </c>
      <c r="B133" s="12" t="s">
        <v>65</v>
      </c>
      <c r="C133" s="12">
        <v>1022</v>
      </c>
      <c r="D133" s="12" t="s">
        <v>264</v>
      </c>
      <c r="E133" s="12" t="s">
        <v>187</v>
      </c>
      <c r="F133" s="12" t="s">
        <v>265</v>
      </c>
      <c r="G133" s="12" t="s">
        <v>266</v>
      </c>
      <c r="H133" s="12" t="s">
        <v>264</v>
      </c>
      <c r="I133" s="14" t="s">
        <v>272</v>
      </c>
      <c r="J133" s="63" t="s">
        <v>394</v>
      </c>
      <c r="K133" s="14" t="s">
        <v>269</v>
      </c>
      <c r="L133" s="14" t="s">
        <v>269</v>
      </c>
      <c r="M133" s="15">
        <v>44188</v>
      </c>
      <c r="N133" s="63"/>
      <c r="O133" s="12" t="s">
        <v>55</v>
      </c>
      <c r="P133" s="12" t="s">
        <v>60</v>
      </c>
      <c r="Q133" s="64" t="s">
        <v>60</v>
      </c>
      <c r="R133" s="12" t="s">
        <v>46</v>
      </c>
      <c r="S133" s="12" t="s">
        <v>61</v>
      </c>
      <c r="T133" s="63"/>
      <c r="U133" s="12" t="s">
        <v>48</v>
      </c>
      <c r="V133" s="63"/>
      <c r="W133" s="12" t="s">
        <v>58</v>
      </c>
      <c r="X133" s="63">
        <f t="shared" si="4"/>
        <v>3</v>
      </c>
      <c r="Y133" s="16" t="str">
        <f t="shared" si="5"/>
        <v>Baja</v>
      </c>
      <c r="Z133" s="63"/>
      <c r="AA133" s="12" t="s">
        <v>50</v>
      </c>
      <c r="AB133" s="8" t="s">
        <v>270</v>
      </c>
      <c r="AC133" s="14" t="s">
        <v>271</v>
      </c>
      <c r="AD133" s="12" t="s">
        <v>52</v>
      </c>
      <c r="AE133" s="63"/>
      <c r="AF133" s="63"/>
      <c r="AG133" s="63"/>
      <c r="AH133" s="63"/>
      <c r="AI133" s="63"/>
      <c r="AJ133" s="12" t="s">
        <v>53</v>
      </c>
      <c r="AK133" s="12" t="s">
        <v>51</v>
      </c>
      <c r="AL133" s="12" t="s">
        <v>54</v>
      </c>
      <c r="AM133" s="12" t="s">
        <v>51</v>
      </c>
      <c r="AN133" s="12" t="s">
        <v>51</v>
      </c>
    </row>
    <row r="134" spans="1:40" ht="105">
      <c r="A134" s="10">
        <v>125</v>
      </c>
      <c r="B134" s="12" t="s">
        <v>65</v>
      </c>
      <c r="C134" s="12">
        <v>1022</v>
      </c>
      <c r="D134" s="12" t="s">
        <v>264</v>
      </c>
      <c r="E134" s="12" t="s">
        <v>187</v>
      </c>
      <c r="F134" s="12" t="s">
        <v>265</v>
      </c>
      <c r="G134" s="12" t="s">
        <v>266</v>
      </c>
      <c r="H134" s="12" t="s">
        <v>264</v>
      </c>
      <c r="I134" s="14" t="s">
        <v>272</v>
      </c>
      <c r="J134" s="63" t="s">
        <v>395</v>
      </c>
      <c r="K134" s="14" t="s">
        <v>269</v>
      </c>
      <c r="L134" s="14" t="s">
        <v>269</v>
      </c>
      <c r="M134" s="15">
        <v>44188</v>
      </c>
      <c r="N134" s="63"/>
      <c r="O134" s="12" t="s">
        <v>55</v>
      </c>
      <c r="P134" s="12" t="s">
        <v>60</v>
      </c>
      <c r="Q134" s="64" t="s">
        <v>60</v>
      </c>
      <c r="R134" s="12" t="s">
        <v>46</v>
      </c>
      <c r="S134" s="12" t="s">
        <v>61</v>
      </c>
      <c r="T134" s="63"/>
      <c r="U134" s="12" t="s">
        <v>48</v>
      </c>
      <c r="V134" s="63"/>
      <c r="W134" s="12" t="s">
        <v>58</v>
      </c>
      <c r="X134" s="63">
        <f t="shared" si="4"/>
        <v>3</v>
      </c>
      <c r="Y134" s="16" t="str">
        <f t="shared" si="5"/>
        <v>Baja</v>
      </c>
      <c r="Z134" s="63"/>
      <c r="AA134" s="12" t="s">
        <v>50</v>
      </c>
      <c r="AB134" s="8" t="s">
        <v>270</v>
      </c>
      <c r="AC134" s="14" t="s">
        <v>271</v>
      </c>
      <c r="AD134" s="12" t="s">
        <v>52</v>
      </c>
      <c r="AE134" s="63"/>
      <c r="AF134" s="63"/>
      <c r="AG134" s="63"/>
      <c r="AH134" s="63"/>
      <c r="AI134" s="63"/>
      <c r="AJ134" s="12" t="s">
        <v>53</v>
      </c>
      <c r="AK134" s="12" t="s">
        <v>51</v>
      </c>
      <c r="AL134" s="12" t="s">
        <v>54</v>
      </c>
      <c r="AM134" s="12" t="s">
        <v>51</v>
      </c>
      <c r="AN134" s="12" t="s">
        <v>51</v>
      </c>
    </row>
    <row r="135" spans="1:40" ht="105">
      <c r="A135" s="10">
        <v>126</v>
      </c>
      <c r="B135" s="12" t="s">
        <v>65</v>
      </c>
      <c r="C135" s="12">
        <v>1022</v>
      </c>
      <c r="D135" s="12" t="s">
        <v>264</v>
      </c>
      <c r="E135" s="12" t="s">
        <v>187</v>
      </c>
      <c r="F135" s="12" t="s">
        <v>265</v>
      </c>
      <c r="G135" s="12" t="s">
        <v>266</v>
      </c>
      <c r="H135" s="12" t="s">
        <v>264</v>
      </c>
      <c r="I135" s="14" t="s">
        <v>272</v>
      </c>
      <c r="J135" s="63" t="s">
        <v>396</v>
      </c>
      <c r="K135" s="14" t="s">
        <v>269</v>
      </c>
      <c r="L135" s="14" t="s">
        <v>269</v>
      </c>
      <c r="M135" s="15">
        <v>44188</v>
      </c>
      <c r="N135" s="63"/>
      <c r="O135" s="12" t="s">
        <v>55</v>
      </c>
      <c r="P135" s="12" t="s">
        <v>60</v>
      </c>
      <c r="Q135" s="64" t="s">
        <v>60</v>
      </c>
      <c r="R135" s="12" t="s">
        <v>46</v>
      </c>
      <c r="S135" s="12" t="s">
        <v>61</v>
      </c>
      <c r="T135" s="63"/>
      <c r="U135" s="12" t="s">
        <v>48</v>
      </c>
      <c r="V135" s="63"/>
      <c r="W135" s="12" t="s">
        <v>58</v>
      </c>
      <c r="X135" s="63">
        <f t="shared" si="4"/>
        <v>3</v>
      </c>
      <c r="Y135" s="16" t="str">
        <f t="shared" si="5"/>
        <v>Baja</v>
      </c>
      <c r="Z135" s="63"/>
      <c r="AA135" s="12" t="s">
        <v>50</v>
      </c>
      <c r="AB135" s="8" t="s">
        <v>270</v>
      </c>
      <c r="AC135" s="14" t="s">
        <v>271</v>
      </c>
      <c r="AD135" s="12" t="s">
        <v>52</v>
      </c>
      <c r="AE135" s="63"/>
      <c r="AF135" s="63"/>
      <c r="AG135" s="63"/>
      <c r="AH135" s="63"/>
      <c r="AI135" s="63"/>
      <c r="AJ135" s="12" t="s">
        <v>53</v>
      </c>
      <c r="AK135" s="12" t="s">
        <v>51</v>
      </c>
      <c r="AL135" s="12" t="s">
        <v>54</v>
      </c>
      <c r="AM135" s="12" t="s">
        <v>51</v>
      </c>
      <c r="AN135" s="12" t="s">
        <v>51</v>
      </c>
    </row>
    <row r="136" spans="1:40" ht="105">
      <c r="A136" s="10">
        <v>127</v>
      </c>
      <c r="B136" s="12" t="s">
        <v>65</v>
      </c>
      <c r="C136" s="12">
        <v>1022</v>
      </c>
      <c r="D136" s="12" t="s">
        <v>264</v>
      </c>
      <c r="E136" s="12" t="s">
        <v>187</v>
      </c>
      <c r="F136" s="12" t="s">
        <v>265</v>
      </c>
      <c r="G136" s="12" t="s">
        <v>266</v>
      </c>
      <c r="H136" s="12" t="s">
        <v>264</v>
      </c>
      <c r="I136" s="14" t="s">
        <v>272</v>
      </c>
      <c r="J136" s="63" t="s">
        <v>397</v>
      </c>
      <c r="K136" s="14" t="s">
        <v>269</v>
      </c>
      <c r="L136" s="14" t="s">
        <v>269</v>
      </c>
      <c r="M136" s="15">
        <v>44188</v>
      </c>
      <c r="N136" s="63"/>
      <c r="O136" s="12" t="s">
        <v>55</v>
      </c>
      <c r="P136" s="12" t="s">
        <v>60</v>
      </c>
      <c r="Q136" s="64" t="s">
        <v>60</v>
      </c>
      <c r="R136" s="12" t="s">
        <v>46</v>
      </c>
      <c r="S136" s="12" t="s">
        <v>61</v>
      </c>
      <c r="T136" s="63"/>
      <c r="U136" s="12" t="s">
        <v>48</v>
      </c>
      <c r="V136" s="63"/>
      <c r="W136" s="12" t="s">
        <v>58</v>
      </c>
      <c r="X136" s="63">
        <f t="shared" si="4"/>
        <v>3</v>
      </c>
      <c r="Y136" s="16" t="str">
        <f t="shared" si="5"/>
        <v>Baja</v>
      </c>
      <c r="Z136" s="63"/>
      <c r="AA136" s="12" t="s">
        <v>50</v>
      </c>
      <c r="AB136" s="8" t="s">
        <v>270</v>
      </c>
      <c r="AC136" s="14" t="s">
        <v>271</v>
      </c>
      <c r="AD136" s="12" t="s">
        <v>52</v>
      </c>
      <c r="AE136" s="63"/>
      <c r="AF136" s="63"/>
      <c r="AG136" s="63"/>
      <c r="AH136" s="63"/>
      <c r="AI136" s="63"/>
      <c r="AJ136" s="12" t="s">
        <v>53</v>
      </c>
      <c r="AK136" s="12" t="s">
        <v>51</v>
      </c>
      <c r="AL136" s="12" t="s">
        <v>54</v>
      </c>
      <c r="AM136" s="12" t="s">
        <v>51</v>
      </c>
      <c r="AN136" s="12" t="s">
        <v>51</v>
      </c>
    </row>
    <row r="137" spans="1:40" ht="105">
      <c r="A137" s="10">
        <v>128</v>
      </c>
      <c r="B137" s="12" t="s">
        <v>65</v>
      </c>
      <c r="C137" s="12">
        <v>1022</v>
      </c>
      <c r="D137" s="12" t="s">
        <v>264</v>
      </c>
      <c r="E137" s="12" t="s">
        <v>187</v>
      </c>
      <c r="F137" s="12" t="s">
        <v>265</v>
      </c>
      <c r="G137" s="12" t="s">
        <v>266</v>
      </c>
      <c r="H137" s="12" t="s">
        <v>264</v>
      </c>
      <c r="I137" s="14" t="s">
        <v>272</v>
      </c>
      <c r="J137" s="63" t="s">
        <v>398</v>
      </c>
      <c r="K137" s="14" t="s">
        <v>269</v>
      </c>
      <c r="L137" s="14" t="s">
        <v>269</v>
      </c>
      <c r="M137" s="15">
        <v>44188</v>
      </c>
      <c r="N137" s="63"/>
      <c r="O137" s="12" t="s">
        <v>55</v>
      </c>
      <c r="P137" s="12" t="s">
        <v>60</v>
      </c>
      <c r="Q137" s="64" t="s">
        <v>60</v>
      </c>
      <c r="R137" s="12" t="s">
        <v>46</v>
      </c>
      <c r="S137" s="12" t="s">
        <v>61</v>
      </c>
      <c r="T137" s="63"/>
      <c r="U137" s="12" t="s">
        <v>48</v>
      </c>
      <c r="V137" s="63"/>
      <c r="W137" s="12" t="s">
        <v>58</v>
      </c>
      <c r="X137" s="63">
        <f t="shared" si="4"/>
        <v>3</v>
      </c>
      <c r="Y137" s="16" t="str">
        <f t="shared" si="5"/>
        <v>Baja</v>
      </c>
      <c r="Z137" s="63"/>
      <c r="AA137" s="12" t="s">
        <v>50</v>
      </c>
      <c r="AB137" s="8" t="s">
        <v>270</v>
      </c>
      <c r="AC137" s="14" t="s">
        <v>271</v>
      </c>
      <c r="AD137" s="12" t="s">
        <v>52</v>
      </c>
      <c r="AE137" s="63"/>
      <c r="AF137" s="63"/>
      <c r="AG137" s="63"/>
      <c r="AH137" s="63"/>
      <c r="AI137" s="63"/>
      <c r="AJ137" s="12" t="s">
        <v>53</v>
      </c>
      <c r="AK137" s="12" t="s">
        <v>51</v>
      </c>
      <c r="AL137" s="12" t="s">
        <v>54</v>
      </c>
      <c r="AM137" s="12" t="s">
        <v>51</v>
      </c>
      <c r="AN137" s="12" t="s">
        <v>51</v>
      </c>
    </row>
    <row r="138" spans="1:40" ht="105">
      <c r="A138" s="10">
        <v>129</v>
      </c>
      <c r="B138" s="12" t="s">
        <v>65</v>
      </c>
      <c r="C138" s="12">
        <v>1022</v>
      </c>
      <c r="D138" s="12" t="s">
        <v>264</v>
      </c>
      <c r="E138" s="12" t="s">
        <v>187</v>
      </c>
      <c r="F138" s="12" t="s">
        <v>265</v>
      </c>
      <c r="G138" s="12" t="s">
        <v>266</v>
      </c>
      <c r="H138" s="12" t="s">
        <v>264</v>
      </c>
      <c r="I138" s="14" t="s">
        <v>272</v>
      </c>
      <c r="J138" s="63" t="s">
        <v>399</v>
      </c>
      <c r="K138" s="14" t="s">
        <v>269</v>
      </c>
      <c r="L138" s="14" t="s">
        <v>269</v>
      </c>
      <c r="M138" s="15">
        <v>44188</v>
      </c>
      <c r="N138" s="63"/>
      <c r="O138" s="12" t="s">
        <v>55</v>
      </c>
      <c r="P138" s="12" t="s">
        <v>60</v>
      </c>
      <c r="Q138" s="64" t="s">
        <v>60</v>
      </c>
      <c r="R138" s="12" t="s">
        <v>46</v>
      </c>
      <c r="S138" s="12" t="s">
        <v>61</v>
      </c>
      <c r="T138" s="63"/>
      <c r="U138" s="12" t="s">
        <v>48</v>
      </c>
      <c r="V138" s="63"/>
      <c r="W138" s="12" t="s">
        <v>58</v>
      </c>
      <c r="X138" s="63">
        <f t="shared" si="4"/>
        <v>3</v>
      </c>
      <c r="Y138" s="16" t="str">
        <f t="shared" si="5"/>
        <v>Baja</v>
      </c>
      <c r="Z138" s="63"/>
      <c r="AA138" s="12" t="s">
        <v>50</v>
      </c>
      <c r="AB138" s="8" t="s">
        <v>270</v>
      </c>
      <c r="AC138" s="14" t="s">
        <v>271</v>
      </c>
      <c r="AD138" s="12" t="s">
        <v>52</v>
      </c>
      <c r="AE138" s="63"/>
      <c r="AF138" s="63"/>
      <c r="AG138" s="63"/>
      <c r="AH138" s="63"/>
      <c r="AI138" s="63"/>
      <c r="AJ138" s="12" t="s">
        <v>53</v>
      </c>
      <c r="AK138" s="12" t="s">
        <v>51</v>
      </c>
      <c r="AL138" s="12" t="s">
        <v>54</v>
      </c>
      <c r="AM138" s="12" t="s">
        <v>51</v>
      </c>
      <c r="AN138" s="12" t="s">
        <v>51</v>
      </c>
    </row>
    <row r="139" spans="1:40" ht="105">
      <c r="A139" s="10">
        <v>130</v>
      </c>
      <c r="B139" s="12" t="s">
        <v>65</v>
      </c>
      <c r="C139" s="12">
        <v>1022</v>
      </c>
      <c r="D139" s="12" t="s">
        <v>264</v>
      </c>
      <c r="E139" s="12" t="s">
        <v>187</v>
      </c>
      <c r="F139" s="12" t="s">
        <v>265</v>
      </c>
      <c r="G139" s="12" t="s">
        <v>266</v>
      </c>
      <c r="H139" s="12" t="s">
        <v>264</v>
      </c>
      <c r="I139" s="14" t="s">
        <v>272</v>
      </c>
      <c r="J139" s="63" t="s">
        <v>400</v>
      </c>
      <c r="K139" s="14" t="s">
        <v>269</v>
      </c>
      <c r="L139" s="14" t="s">
        <v>269</v>
      </c>
      <c r="M139" s="15">
        <v>44188</v>
      </c>
      <c r="N139" s="63"/>
      <c r="O139" s="12" t="s">
        <v>55</v>
      </c>
      <c r="P139" s="12" t="s">
        <v>60</v>
      </c>
      <c r="Q139" s="64" t="s">
        <v>60</v>
      </c>
      <c r="R139" s="12" t="s">
        <v>46</v>
      </c>
      <c r="S139" s="12" t="s">
        <v>61</v>
      </c>
      <c r="T139" s="63"/>
      <c r="U139" s="12" t="s">
        <v>48</v>
      </c>
      <c r="V139" s="63"/>
      <c r="W139" s="12" t="s">
        <v>58</v>
      </c>
      <c r="X139" s="63">
        <f t="shared" si="4"/>
        <v>3</v>
      </c>
      <c r="Y139" s="16" t="str">
        <f t="shared" si="5"/>
        <v>Baja</v>
      </c>
      <c r="Z139" s="63"/>
      <c r="AA139" s="12" t="s">
        <v>50</v>
      </c>
      <c r="AB139" s="8" t="s">
        <v>270</v>
      </c>
      <c r="AC139" s="14" t="s">
        <v>271</v>
      </c>
      <c r="AD139" s="12" t="s">
        <v>52</v>
      </c>
      <c r="AE139" s="63"/>
      <c r="AF139" s="63"/>
      <c r="AG139" s="63"/>
      <c r="AH139" s="63"/>
      <c r="AI139" s="63"/>
      <c r="AJ139" s="12" t="s">
        <v>53</v>
      </c>
      <c r="AK139" s="12" t="s">
        <v>51</v>
      </c>
      <c r="AL139" s="12" t="s">
        <v>54</v>
      </c>
      <c r="AM139" s="12" t="s">
        <v>51</v>
      </c>
      <c r="AN139" s="12" t="s">
        <v>51</v>
      </c>
    </row>
    <row r="140" spans="1:40" ht="105">
      <c r="A140" s="10">
        <v>131</v>
      </c>
      <c r="B140" s="12" t="s">
        <v>65</v>
      </c>
      <c r="C140" s="12">
        <v>1022</v>
      </c>
      <c r="D140" s="12" t="s">
        <v>264</v>
      </c>
      <c r="E140" s="12" t="s">
        <v>187</v>
      </c>
      <c r="F140" s="12" t="s">
        <v>265</v>
      </c>
      <c r="G140" s="12" t="s">
        <v>266</v>
      </c>
      <c r="H140" s="12" t="s">
        <v>264</v>
      </c>
      <c r="I140" s="14" t="s">
        <v>272</v>
      </c>
      <c r="J140" s="63" t="s">
        <v>401</v>
      </c>
      <c r="K140" s="14" t="s">
        <v>269</v>
      </c>
      <c r="L140" s="14" t="s">
        <v>269</v>
      </c>
      <c r="M140" s="15">
        <v>44188</v>
      </c>
      <c r="N140" s="63"/>
      <c r="O140" s="12" t="s">
        <v>55</v>
      </c>
      <c r="P140" s="12" t="s">
        <v>60</v>
      </c>
      <c r="Q140" s="64" t="s">
        <v>60</v>
      </c>
      <c r="R140" s="12" t="s">
        <v>46</v>
      </c>
      <c r="S140" s="12" t="s">
        <v>61</v>
      </c>
      <c r="T140" s="63"/>
      <c r="U140" s="12" t="s">
        <v>48</v>
      </c>
      <c r="V140" s="63"/>
      <c r="W140" s="12" t="s">
        <v>58</v>
      </c>
      <c r="X140" s="63">
        <f t="shared" ref="X140:X187" si="6">IF(W140="No Clasificada",5,IF(W140="Bajo",1,IF(W140="Medio",3,IF(W140="Alto",5,))))</f>
        <v>3</v>
      </c>
      <c r="Y140" s="16" t="str">
        <f t="shared" ref="Y140:Y187" si="7">IF(Z$10&gt;10,"Alta",IF(Z$10=3,"Baja"))</f>
        <v>Baja</v>
      </c>
      <c r="Z140" s="63"/>
      <c r="AA140" s="12" t="s">
        <v>50</v>
      </c>
      <c r="AB140" s="8" t="s">
        <v>270</v>
      </c>
      <c r="AC140" s="14" t="s">
        <v>271</v>
      </c>
      <c r="AD140" s="12" t="s">
        <v>52</v>
      </c>
      <c r="AE140" s="63"/>
      <c r="AF140" s="63"/>
      <c r="AG140" s="63"/>
      <c r="AH140" s="63"/>
      <c r="AI140" s="63"/>
      <c r="AJ140" s="12" t="s">
        <v>53</v>
      </c>
      <c r="AK140" s="12" t="s">
        <v>51</v>
      </c>
      <c r="AL140" s="12" t="s">
        <v>54</v>
      </c>
      <c r="AM140" s="12" t="s">
        <v>51</v>
      </c>
      <c r="AN140" s="12" t="s">
        <v>51</v>
      </c>
    </row>
    <row r="141" spans="1:40" ht="105">
      <c r="A141" s="10">
        <v>132</v>
      </c>
      <c r="B141" s="12" t="s">
        <v>65</v>
      </c>
      <c r="C141" s="12">
        <v>1022</v>
      </c>
      <c r="D141" s="12" t="s">
        <v>264</v>
      </c>
      <c r="E141" s="12" t="s">
        <v>187</v>
      </c>
      <c r="F141" s="12" t="s">
        <v>265</v>
      </c>
      <c r="G141" s="12" t="s">
        <v>266</v>
      </c>
      <c r="H141" s="12" t="s">
        <v>264</v>
      </c>
      <c r="I141" s="14" t="s">
        <v>272</v>
      </c>
      <c r="J141" s="63" t="s">
        <v>402</v>
      </c>
      <c r="K141" s="14" t="s">
        <v>269</v>
      </c>
      <c r="L141" s="14" t="s">
        <v>269</v>
      </c>
      <c r="M141" s="15">
        <v>44188</v>
      </c>
      <c r="N141" s="63"/>
      <c r="O141" s="12" t="s">
        <v>55</v>
      </c>
      <c r="P141" s="12" t="s">
        <v>60</v>
      </c>
      <c r="Q141" s="64" t="s">
        <v>60</v>
      </c>
      <c r="R141" s="12" t="s">
        <v>46</v>
      </c>
      <c r="S141" s="12" t="s">
        <v>61</v>
      </c>
      <c r="T141" s="63"/>
      <c r="U141" s="12" t="s">
        <v>48</v>
      </c>
      <c r="V141" s="63"/>
      <c r="W141" s="12" t="s">
        <v>58</v>
      </c>
      <c r="X141" s="63">
        <f t="shared" si="6"/>
        <v>3</v>
      </c>
      <c r="Y141" s="16" t="str">
        <f t="shared" si="7"/>
        <v>Baja</v>
      </c>
      <c r="Z141" s="63"/>
      <c r="AA141" s="12" t="s">
        <v>50</v>
      </c>
      <c r="AB141" s="8" t="s">
        <v>270</v>
      </c>
      <c r="AC141" s="14" t="s">
        <v>271</v>
      </c>
      <c r="AD141" s="12" t="s">
        <v>52</v>
      </c>
      <c r="AE141" s="63"/>
      <c r="AF141" s="63"/>
      <c r="AG141" s="63"/>
      <c r="AH141" s="63"/>
      <c r="AI141" s="63"/>
      <c r="AJ141" s="12" t="s">
        <v>53</v>
      </c>
      <c r="AK141" s="12" t="s">
        <v>51</v>
      </c>
      <c r="AL141" s="12" t="s">
        <v>54</v>
      </c>
      <c r="AM141" s="12" t="s">
        <v>51</v>
      </c>
      <c r="AN141" s="12" t="s">
        <v>51</v>
      </c>
    </row>
    <row r="142" spans="1:40" ht="105">
      <c r="A142" s="10">
        <v>133</v>
      </c>
      <c r="B142" s="12" t="s">
        <v>65</v>
      </c>
      <c r="C142" s="12">
        <v>1022</v>
      </c>
      <c r="D142" s="12" t="s">
        <v>264</v>
      </c>
      <c r="E142" s="12" t="s">
        <v>187</v>
      </c>
      <c r="F142" s="12" t="s">
        <v>265</v>
      </c>
      <c r="G142" s="12" t="s">
        <v>266</v>
      </c>
      <c r="H142" s="12" t="s">
        <v>264</v>
      </c>
      <c r="I142" s="14" t="s">
        <v>272</v>
      </c>
      <c r="J142" s="63" t="s">
        <v>403</v>
      </c>
      <c r="K142" s="14" t="s">
        <v>269</v>
      </c>
      <c r="L142" s="14" t="s">
        <v>269</v>
      </c>
      <c r="M142" s="15">
        <v>44188</v>
      </c>
      <c r="N142" s="63"/>
      <c r="O142" s="12" t="s">
        <v>55</v>
      </c>
      <c r="P142" s="12" t="s">
        <v>60</v>
      </c>
      <c r="Q142" s="64" t="s">
        <v>60</v>
      </c>
      <c r="R142" s="12" t="s">
        <v>46</v>
      </c>
      <c r="S142" s="12" t="s">
        <v>61</v>
      </c>
      <c r="T142" s="63"/>
      <c r="U142" s="12" t="s">
        <v>48</v>
      </c>
      <c r="V142" s="63"/>
      <c r="W142" s="12" t="s">
        <v>58</v>
      </c>
      <c r="X142" s="63">
        <f t="shared" si="6"/>
        <v>3</v>
      </c>
      <c r="Y142" s="16" t="str">
        <f t="shared" si="7"/>
        <v>Baja</v>
      </c>
      <c r="Z142" s="63"/>
      <c r="AA142" s="12" t="s">
        <v>50</v>
      </c>
      <c r="AB142" s="8" t="s">
        <v>270</v>
      </c>
      <c r="AC142" s="14" t="s">
        <v>271</v>
      </c>
      <c r="AD142" s="12" t="s">
        <v>52</v>
      </c>
      <c r="AE142" s="63"/>
      <c r="AF142" s="63"/>
      <c r="AG142" s="63"/>
      <c r="AH142" s="63"/>
      <c r="AI142" s="63"/>
      <c r="AJ142" s="12" t="s">
        <v>53</v>
      </c>
      <c r="AK142" s="12" t="s">
        <v>51</v>
      </c>
      <c r="AL142" s="12" t="s">
        <v>54</v>
      </c>
      <c r="AM142" s="12" t="s">
        <v>51</v>
      </c>
      <c r="AN142" s="12" t="s">
        <v>51</v>
      </c>
    </row>
    <row r="143" spans="1:40" ht="105">
      <c r="A143" s="10">
        <v>134</v>
      </c>
      <c r="B143" s="12" t="s">
        <v>65</v>
      </c>
      <c r="C143" s="12">
        <v>1022</v>
      </c>
      <c r="D143" s="12" t="s">
        <v>264</v>
      </c>
      <c r="E143" s="12" t="s">
        <v>187</v>
      </c>
      <c r="F143" s="12" t="s">
        <v>265</v>
      </c>
      <c r="G143" s="12" t="s">
        <v>266</v>
      </c>
      <c r="H143" s="12" t="s">
        <v>264</v>
      </c>
      <c r="I143" s="14" t="s">
        <v>272</v>
      </c>
      <c r="J143" s="63" t="s">
        <v>404</v>
      </c>
      <c r="K143" s="14" t="s">
        <v>269</v>
      </c>
      <c r="L143" s="14" t="s">
        <v>269</v>
      </c>
      <c r="M143" s="15">
        <v>44188</v>
      </c>
      <c r="N143" s="63"/>
      <c r="O143" s="12" t="s">
        <v>55</v>
      </c>
      <c r="P143" s="12" t="s">
        <v>60</v>
      </c>
      <c r="Q143" s="64" t="s">
        <v>60</v>
      </c>
      <c r="R143" s="12" t="s">
        <v>46</v>
      </c>
      <c r="S143" s="12" t="s">
        <v>61</v>
      </c>
      <c r="T143" s="63"/>
      <c r="U143" s="12" t="s">
        <v>48</v>
      </c>
      <c r="V143" s="63"/>
      <c r="W143" s="12" t="s">
        <v>58</v>
      </c>
      <c r="X143" s="63">
        <f t="shared" si="6"/>
        <v>3</v>
      </c>
      <c r="Y143" s="16" t="str">
        <f t="shared" si="7"/>
        <v>Baja</v>
      </c>
      <c r="Z143" s="63"/>
      <c r="AA143" s="12" t="s">
        <v>50</v>
      </c>
      <c r="AB143" s="8" t="s">
        <v>270</v>
      </c>
      <c r="AC143" s="14" t="s">
        <v>271</v>
      </c>
      <c r="AD143" s="12" t="s">
        <v>52</v>
      </c>
      <c r="AE143" s="63"/>
      <c r="AF143" s="63"/>
      <c r="AG143" s="63"/>
      <c r="AH143" s="63"/>
      <c r="AI143" s="63"/>
      <c r="AJ143" s="12" t="s">
        <v>53</v>
      </c>
      <c r="AK143" s="12" t="s">
        <v>51</v>
      </c>
      <c r="AL143" s="12" t="s">
        <v>54</v>
      </c>
      <c r="AM143" s="12" t="s">
        <v>51</v>
      </c>
      <c r="AN143" s="12" t="s">
        <v>51</v>
      </c>
    </row>
    <row r="144" spans="1:40" ht="105">
      <c r="A144" s="10">
        <v>135</v>
      </c>
      <c r="B144" s="12" t="s">
        <v>65</v>
      </c>
      <c r="C144" s="12">
        <v>1022</v>
      </c>
      <c r="D144" s="12" t="s">
        <v>264</v>
      </c>
      <c r="E144" s="12" t="s">
        <v>187</v>
      </c>
      <c r="F144" s="12" t="s">
        <v>265</v>
      </c>
      <c r="G144" s="12" t="s">
        <v>266</v>
      </c>
      <c r="H144" s="12" t="s">
        <v>264</v>
      </c>
      <c r="I144" s="14" t="s">
        <v>272</v>
      </c>
      <c r="J144" s="63" t="s">
        <v>405</v>
      </c>
      <c r="K144" s="14" t="s">
        <v>269</v>
      </c>
      <c r="L144" s="14" t="s">
        <v>269</v>
      </c>
      <c r="M144" s="15">
        <v>44188</v>
      </c>
      <c r="N144" s="63"/>
      <c r="O144" s="12" t="s">
        <v>55</v>
      </c>
      <c r="P144" s="12" t="s">
        <v>60</v>
      </c>
      <c r="Q144" s="64" t="s">
        <v>60</v>
      </c>
      <c r="R144" s="12" t="s">
        <v>46</v>
      </c>
      <c r="S144" s="12" t="s">
        <v>61</v>
      </c>
      <c r="T144" s="63"/>
      <c r="U144" s="12" t="s">
        <v>48</v>
      </c>
      <c r="V144" s="63"/>
      <c r="W144" s="12" t="s">
        <v>58</v>
      </c>
      <c r="X144" s="63">
        <f t="shared" si="6"/>
        <v>3</v>
      </c>
      <c r="Y144" s="16" t="str">
        <f t="shared" si="7"/>
        <v>Baja</v>
      </c>
      <c r="Z144" s="63"/>
      <c r="AA144" s="12" t="s">
        <v>50</v>
      </c>
      <c r="AB144" s="8" t="s">
        <v>270</v>
      </c>
      <c r="AC144" s="14" t="s">
        <v>271</v>
      </c>
      <c r="AD144" s="12" t="s">
        <v>52</v>
      </c>
      <c r="AE144" s="63"/>
      <c r="AF144" s="63"/>
      <c r="AG144" s="63"/>
      <c r="AH144" s="63"/>
      <c r="AI144" s="63"/>
      <c r="AJ144" s="12" t="s">
        <v>53</v>
      </c>
      <c r="AK144" s="12" t="s">
        <v>51</v>
      </c>
      <c r="AL144" s="12" t="s">
        <v>54</v>
      </c>
      <c r="AM144" s="12" t="s">
        <v>51</v>
      </c>
      <c r="AN144" s="12" t="s">
        <v>51</v>
      </c>
    </row>
    <row r="145" spans="1:40" ht="105">
      <c r="A145" s="10">
        <v>136</v>
      </c>
      <c r="B145" s="12" t="s">
        <v>65</v>
      </c>
      <c r="C145" s="12">
        <v>1022</v>
      </c>
      <c r="D145" s="12" t="s">
        <v>264</v>
      </c>
      <c r="E145" s="12" t="s">
        <v>187</v>
      </c>
      <c r="F145" s="12" t="s">
        <v>265</v>
      </c>
      <c r="G145" s="12" t="s">
        <v>266</v>
      </c>
      <c r="H145" s="12" t="s">
        <v>264</v>
      </c>
      <c r="I145" s="14" t="s">
        <v>272</v>
      </c>
      <c r="J145" s="63" t="s">
        <v>406</v>
      </c>
      <c r="K145" s="14" t="s">
        <v>269</v>
      </c>
      <c r="L145" s="14" t="s">
        <v>269</v>
      </c>
      <c r="M145" s="15">
        <v>44188</v>
      </c>
      <c r="N145" s="63"/>
      <c r="O145" s="12" t="s">
        <v>55</v>
      </c>
      <c r="P145" s="12" t="s">
        <v>60</v>
      </c>
      <c r="Q145" s="64" t="s">
        <v>60</v>
      </c>
      <c r="R145" s="12" t="s">
        <v>46</v>
      </c>
      <c r="S145" s="12" t="s">
        <v>61</v>
      </c>
      <c r="T145" s="63"/>
      <c r="U145" s="12" t="s">
        <v>48</v>
      </c>
      <c r="V145" s="63"/>
      <c r="W145" s="12" t="s">
        <v>58</v>
      </c>
      <c r="X145" s="63">
        <f t="shared" si="6"/>
        <v>3</v>
      </c>
      <c r="Y145" s="16" t="str">
        <f t="shared" si="7"/>
        <v>Baja</v>
      </c>
      <c r="Z145" s="63"/>
      <c r="AA145" s="12" t="s">
        <v>50</v>
      </c>
      <c r="AB145" s="8" t="s">
        <v>270</v>
      </c>
      <c r="AC145" s="14" t="s">
        <v>271</v>
      </c>
      <c r="AD145" s="12" t="s">
        <v>52</v>
      </c>
      <c r="AE145" s="63"/>
      <c r="AF145" s="63"/>
      <c r="AG145" s="63"/>
      <c r="AH145" s="63"/>
      <c r="AI145" s="63"/>
      <c r="AJ145" s="12" t="s">
        <v>53</v>
      </c>
      <c r="AK145" s="12" t="s">
        <v>51</v>
      </c>
      <c r="AL145" s="12" t="s">
        <v>54</v>
      </c>
      <c r="AM145" s="12" t="s">
        <v>51</v>
      </c>
      <c r="AN145" s="12" t="s">
        <v>51</v>
      </c>
    </row>
    <row r="146" spans="1:40" ht="105">
      <c r="A146" s="10">
        <v>137</v>
      </c>
      <c r="B146" s="12" t="s">
        <v>65</v>
      </c>
      <c r="C146" s="12">
        <v>1022</v>
      </c>
      <c r="D146" s="12" t="s">
        <v>264</v>
      </c>
      <c r="E146" s="12" t="s">
        <v>187</v>
      </c>
      <c r="F146" s="12" t="s">
        <v>265</v>
      </c>
      <c r="G146" s="12" t="s">
        <v>266</v>
      </c>
      <c r="H146" s="12" t="s">
        <v>264</v>
      </c>
      <c r="I146" s="14" t="s">
        <v>272</v>
      </c>
      <c r="J146" s="63" t="s">
        <v>407</v>
      </c>
      <c r="K146" s="14" t="s">
        <v>269</v>
      </c>
      <c r="L146" s="14" t="s">
        <v>269</v>
      </c>
      <c r="M146" s="15">
        <v>44188</v>
      </c>
      <c r="N146" s="63"/>
      <c r="O146" s="12" t="s">
        <v>55</v>
      </c>
      <c r="P146" s="12" t="s">
        <v>60</v>
      </c>
      <c r="Q146" s="64" t="s">
        <v>60</v>
      </c>
      <c r="R146" s="12" t="s">
        <v>46</v>
      </c>
      <c r="S146" s="12" t="s">
        <v>61</v>
      </c>
      <c r="T146" s="63"/>
      <c r="U146" s="12" t="s">
        <v>48</v>
      </c>
      <c r="V146" s="63"/>
      <c r="W146" s="12" t="s">
        <v>58</v>
      </c>
      <c r="X146" s="63">
        <f t="shared" si="6"/>
        <v>3</v>
      </c>
      <c r="Y146" s="16" t="str">
        <f t="shared" si="7"/>
        <v>Baja</v>
      </c>
      <c r="Z146" s="63"/>
      <c r="AA146" s="12" t="s">
        <v>50</v>
      </c>
      <c r="AB146" s="8" t="s">
        <v>270</v>
      </c>
      <c r="AC146" s="14" t="s">
        <v>271</v>
      </c>
      <c r="AD146" s="12" t="s">
        <v>52</v>
      </c>
      <c r="AE146" s="63"/>
      <c r="AF146" s="63"/>
      <c r="AG146" s="63"/>
      <c r="AH146" s="63"/>
      <c r="AI146" s="63"/>
      <c r="AJ146" s="12" t="s">
        <v>53</v>
      </c>
      <c r="AK146" s="12" t="s">
        <v>51</v>
      </c>
      <c r="AL146" s="12" t="s">
        <v>54</v>
      </c>
      <c r="AM146" s="12" t="s">
        <v>51</v>
      </c>
      <c r="AN146" s="12" t="s">
        <v>51</v>
      </c>
    </row>
    <row r="147" spans="1:40" ht="105">
      <c r="A147" s="10">
        <v>138</v>
      </c>
      <c r="B147" s="12" t="s">
        <v>65</v>
      </c>
      <c r="C147" s="12">
        <v>1022</v>
      </c>
      <c r="D147" s="12" t="s">
        <v>264</v>
      </c>
      <c r="E147" s="12" t="s">
        <v>187</v>
      </c>
      <c r="F147" s="12" t="s">
        <v>265</v>
      </c>
      <c r="G147" s="12" t="s">
        <v>266</v>
      </c>
      <c r="H147" s="12" t="s">
        <v>264</v>
      </c>
      <c r="I147" s="14" t="s">
        <v>272</v>
      </c>
      <c r="J147" s="63" t="s">
        <v>408</v>
      </c>
      <c r="K147" s="14" t="s">
        <v>269</v>
      </c>
      <c r="L147" s="14" t="s">
        <v>269</v>
      </c>
      <c r="M147" s="15">
        <v>44188</v>
      </c>
      <c r="N147" s="63"/>
      <c r="O147" s="12" t="s">
        <v>55</v>
      </c>
      <c r="P147" s="12" t="s">
        <v>60</v>
      </c>
      <c r="Q147" s="64" t="s">
        <v>60</v>
      </c>
      <c r="R147" s="12" t="s">
        <v>46</v>
      </c>
      <c r="S147" s="12" t="s">
        <v>61</v>
      </c>
      <c r="T147" s="63"/>
      <c r="U147" s="12" t="s">
        <v>48</v>
      </c>
      <c r="V147" s="63"/>
      <c r="W147" s="12" t="s">
        <v>58</v>
      </c>
      <c r="X147" s="63">
        <f t="shared" si="6"/>
        <v>3</v>
      </c>
      <c r="Y147" s="16" t="str">
        <f t="shared" si="7"/>
        <v>Baja</v>
      </c>
      <c r="Z147" s="63"/>
      <c r="AA147" s="12" t="s">
        <v>50</v>
      </c>
      <c r="AB147" s="8" t="s">
        <v>270</v>
      </c>
      <c r="AC147" s="14" t="s">
        <v>271</v>
      </c>
      <c r="AD147" s="12" t="s">
        <v>52</v>
      </c>
      <c r="AE147" s="63"/>
      <c r="AF147" s="63"/>
      <c r="AG147" s="63"/>
      <c r="AH147" s="63"/>
      <c r="AI147" s="63"/>
      <c r="AJ147" s="12" t="s">
        <v>53</v>
      </c>
      <c r="AK147" s="12" t="s">
        <v>51</v>
      </c>
      <c r="AL147" s="12" t="s">
        <v>54</v>
      </c>
      <c r="AM147" s="12" t="s">
        <v>51</v>
      </c>
      <c r="AN147" s="12" t="s">
        <v>51</v>
      </c>
    </row>
    <row r="148" spans="1:40" ht="105">
      <c r="A148" s="10">
        <v>139</v>
      </c>
      <c r="B148" s="12" t="s">
        <v>65</v>
      </c>
      <c r="C148" s="12">
        <v>1022</v>
      </c>
      <c r="D148" s="12" t="s">
        <v>264</v>
      </c>
      <c r="E148" s="12" t="s">
        <v>187</v>
      </c>
      <c r="F148" s="12" t="s">
        <v>265</v>
      </c>
      <c r="G148" s="12" t="s">
        <v>266</v>
      </c>
      <c r="H148" s="12" t="s">
        <v>264</v>
      </c>
      <c r="I148" s="14" t="s">
        <v>272</v>
      </c>
      <c r="J148" s="63" t="s">
        <v>409</v>
      </c>
      <c r="K148" s="14" t="s">
        <v>269</v>
      </c>
      <c r="L148" s="14" t="s">
        <v>269</v>
      </c>
      <c r="M148" s="15">
        <v>44188</v>
      </c>
      <c r="N148" s="63"/>
      <c r="O148" s="12" t="s">
        <v>55</v>
      </c>
      <c r="P148" s="12" t="s">
        <v>60</v>
      </c>
      <c r="Q148" s="64" t="s">
        <v>60</v>
      </c>
      <c r="R148" s="12" t="s">
        <v>46</v>
      </c>
      <c r="S148" s="12" t="s">
        <v>61</v>
      </c>
      <c r="T148" s="63"/>
      <c r="U148" s="12" t="s">
        <v>48</v>
      </c>
      <c r="V148" s="63"/>
      <c r="W148" s="12" t="s">
        <v>58</v>
      </c>
      <c r="X148" s="63">
        <f t="shared" si="6"/>
        <v>3</v>
      </c>
      <c r="Y148" s="16" t="str">
        <f t="shared" si="7"/>
        <v>Baja</v>
      </c>
      <c r="Z148" s="63"/>
      <c r="AA148" s="12" t="s">
        <v>50</v>
      </c>
      <c r="AB148" s="8" t="s">
        <v>270</v>
      </c>
      <c r="AC148" s="14" t="s">
        <v>271</v>
      </c>
      <c r="AD148" s="12" t="s">
        <v>52</v>
      </c>
      <c r="AE148" s="63"/>
      <c r="AF148" s="63"/>
      <c r="AG148" s="63"/>
      <c r="AH148" s="63"/>
      <c r="AI148" s="63"/>
      <c r="AJ148" s="12" t="s">
        <v>53</v>
      </c>
      <c r="AK148" s="12" t="s">
        <v>51</v>
      </c>
      <c r="AL148" s="12" t="s">
        <v>54</v>
      </c>
      <c r="AM148" s="12" t="s">
        <v>51</v>
      </c>
      <c r="AN148" s="12" t="s">
        <v>51</v>
      </c>
    </row>
    <row r="149" spans="1:40" ht="105">
      <c r="A149" s="10">
        <v>140</v>
      </c>
      <c r="B149" s="12" t="s">
        <v>65</v>
      </c>
      <c r="C149" s="12">
        <v>1022</v>
      </c>
      <c r="D149" s="12" t="s">
        <v>264</v>
      </c>
      <c r="E149" s="12" t="s">
        <v>187</v>
      </c>
      <c r="F149" s="12" t="s">
        <v>265</v>
      </c>
      <c r="G149" s="12" t="s">
        <v>266</v>
      </c>
      <c r="H149" s="12" t="s">
        <v>264</v>
      </c>
      <c r="I149" s="14" t="s">
        <v>272</v>
      </c>
      <c r="J149" s="63" t="s">
        <v>410</v>
      </c>
      <c r="K149" s="14" t="s">
        <v>269</v>
      </c>
      <c r="L149" s="14" t="s">
        <v>269</v>
      </c>
      <c r="M149" s="15">
        <v>44188</v>
      </c>
      <c r="N149" s="63"/>
      <c r="O149" s="12" t="s">
        <v>55</v>
      </c>
      <c r="P149" s="12" t="s">
        <v>60</v>
      </c>
      <c r="Q149" s="64" t="s">
        <v>60</v>
      </c>
      <c r="R149" s="12" t="s">
        <v>46</v>
      </c>
      <c r="S149" s="12" t="s">
        <v>61</v>
      </c>
      <c r="T149" s="63"/>
      <c r="U149" s="12" t="s">
        <v>48</v>
      </c>
      <c r="V149" s="63"/>
      <c r="W149" s="12" t="s">
        <v>58</v>
      </c>
      <c r="X149" s="63">
        <f t="shared" si="6"/>
        <v>3</v>
      </c>
      <c r="Y149" s="16" t="str">
        <f t="shared" si="7"/>
        <v>Baja</v>
      </c>
      <c r="Z149" s="63"/>
      <c r="AA149" s="12" t="s">
        <v>50</v>
      </c>
      <c r="AB149" s="8" t="s">
        <v>270</v>
      </c>
      <c r="AC149" s="14" t="s">
        <v>271</v>
      </c>
      <c r="AD149" s="12" t="s">
        <v>52</v>
      </c>
      <c r="AE149" s="63"/>
      <c r="AF149" s="63"/>
      <c r="AG149" s="63"/>
      <c r="AH149" s="63"/>
      <c r="AI149" s="63"/>
      <c r="AJ149" s="12" t="s">
        <v>53</v>
      </c>
      <c r="AK149" s="12" t="s">
        <v>51</v>
      </c>
      <c r="AL149" s="12" t="s">
        <v>54</v>
      </c>
      <c r="AM149" s="12" t="s">
        <v>51</v>
      </c>
      <c r="AN149" s="12" t="s">
        <v>51</v>
      </c>
    </row>
    <row r="150" spans="1:40" ht="105">
      <c r="A150" s="10">
        <v>141</v>
      </c>
      <c r="B150" s="12" t="s">
        <v>65</v>
      </c>
      <c r="C150" s="12">
        <v>1022</v>
      </c>
      <c r="D150" s="12" t="s">
        <v>264</v>
      </c>
      <c r="E150" s="12" t="s">
        <v>187</v>
      </c>
      <c r="F150" s="12" t="s">
        <v>265</v>
      </c>
      <c r="G150" s="12" t="s">
        <v>266</v>
      </c>
      <c r="H150" s="12" t="s">
        <v>264</v>
      </c>
      <c r="I150" s="14" t="s">
        <v>272</v>
      </c>
      <c r="J150" s="63" t="s">
        <v>411</v>
      </c>
      <c r="K150" s="14" t="s">
        <v>269</v>
      </c>
      <c r="L150" s="14" t="s">
        <v>269</v>
      </c>
      <c r="M150" s="15">
        <v>44188</v>
      </c>
      <c r="N150" s="63"/>
      <c r="O150" s="12" t="s">
        <v>55</v>
      </c>
      <c r="P150" s="12" t="s">
        <v>60</v>
      </c>
      <c r="Q150" s="64" t="s">
        <v>60</v>
      </c>
      <c r="R150" s="12" t="s">
        <v>46</v>
      </c>
      <c r="S150" s="12" t="s">
        <v>61</v>
      </c>
      <c r="T150" s="63"/>
      <c r="U150" s="12" t="s">
        <v>48</v>
      </c>
      <c r="V150" s="63"/>
      <c r="W150" s="12" t="s">
        <v>58</v>
      </c>
      <c r="X150" s="63">
        <f t="shared" si="6"/>
        <v>3</v>
      </c>
      <c r="Y150" s="16" t="str">
        <f t="shared" si="7"/>
        <v>Baja</v>
      </c>
      <c r="Z150" s="63"/>
      <c r="AA150" s="12" t="s">
        <v>50</v>
      </c>
      <c r="AB150" s="8" t="s">
        <v>270</v>
      </c>
      <c r="AC150" s="14" t="s">
        <v>271</v>
      </c>
      <c r="AD150" s="12" t="s">
        <v>52</v>
      </c>
      <c r="AE150" s="63"/>
      <c r="AF150" s="63"/>
      <c r="AG150" s="63"/>
      <c r="AH150" s="63"/>
      <c r="AI150" s="63"/>
      <c r="AJ150" s="12" t="s">
        <v>53</v>
      </c>
      <c r="AK150" s="12" t="s">
        <v>51</v>
      </c>
      <c r="AL150" s="12" t="s">
        <v>54</v>
      </c>
      <c r="AM150" s="12" t="s">
        <v>51</v>
      </c>
      <c r="AN150" s="12" t="s">
        <v>51</v>
      </c>
    </row>
    <row r="151" spans="1:40" ht="105">
      <c r="A151" s="10">
        <v>142</v>
      </c>
      <c r="B151" s="12" t="s">
        <v>65</v>
      </c>
      <c r="C151" s="12">
        <v>1022</v>
      </c>
      <c r="D151" s="12" t="s">
        <v>264</v>
      </c>
      <c r="E151" s="12" t="s">
        <v>187</v>
      </c>
      <c r="F151" s="12" t="s">
        <v>265</v>
      </c>
      <c r="G151" s="12" t="s">
        <v>266</v>
      </c>
      <c r="H151" s="12" t="s">
        <v>264</v>
      </c>
      <c r="I151" s="14" t="s">
        <v>272</v>
      </c>
      <c r="J151" s="63" t="s">
        <v>412</v>
      </c>
      <c r="K151" s="14" t="s">
        <v>269</v>
      </c>
      <c r="L151" s="14" t="s">
        <v>269</v>
      </c>
      <c r="M151" s="15">
        <v>44188</v>
      </c>
      <c r="N151" s="63"/>
      <c r="O151" s="12" t="s">
        <v>55</v>
      </c>
      <c r="P151" s="12" t="s">
        <v>60</v>
      </c>
      <c r="Q151" s="64" t="s">
        <v>60</v>
      </c>
      <c r="R151" s="12" t="s">
        <v>46</v>
      </c>
      <c r="S151" s="12" t="s">
        <v>61</v>
      </c>
      <c r="T151" s="63"/>
      <c r="U151" s="12" t="s">
        <v>48</v>
      </c>
      <c r="V151" s="63"/>
      <c r="W151" s="12" t="s">
        <v>58</v>
      </c>
      <c r="X151" s="63">
        <f t="shared" si="6"/>
        <v>3</v>
      </c>
      <c r="Y151" s="16" t="str">
        <f t="shared" si="7"/>
        <v>Baja</v>
      </c>
      <c r="Z151" s="63"/>
      <c r="AA151" s="12" t="s">
        <v>50</v>
      </c>
      <c r="AB151" s="8" t="s">
        <v>270</v>
      </c>
      <c r="AC151" s="14" t="s">
        <v>271</v>
      </c>
      <c r="AD151" s="12" t="s">
        <v>52</v>
      </c>
      <c r="AE151" s="63"/>
      <c r="AF151" s="63"/>
      <c r="AG151" s="63"/>
      <c r="AH151" s="63"/>
      <c r="AI151" s="63"/>
      <c r="AJ151" s="12" t="s">
        <v>53</v>
      </c>
      <c r="AK151" s="12" t="s">
        <v>51</v>
      </c>
      <c r="AL151" s="12" t="s">
        <v>54</v>
      </c>
      <c r="AM151" s="12" t="s">
        <v>51</v>
      </c>
      <c r="AN151" s="12" t="s">
        <v>51</v>
      </c>
    </row>
    <row r="152" spans="1:40" ht="105">
      <c r="A152" s="10">
        <v>143</v>
      </c>
      <c r="B152" s="12" t="s">
        <v>65</v>
      </c>
      <c r="C152" s="12">
        <v>1022</v>
      </c>
      <c r="D152" s="12" t="s">
        <v>264</v>
      </c>
      <c r="E152" s="12" t="s">
        <v>187</v>
      </c>
      <c r="F152" s="12" t="s">
        <v>265</v>
      </c>
      <c r="G152" s="12" t="s">
        <v>266</v>
      </c>
      <c r="H152" s="12" t="s">
        <v>264</v>
      </c>
      <c r="I152" s="14" t="s">
        <v>272</v>
      </c>
      <c r="J152" s="63" t="s">
        <v>413</v>
      </c>
      <c r="K152" s="14" t="s">
        <v>269</v>
      </c>
      <c r="L152" s="14" t="s">
        <v>269</v>
      </c>
      <c r="M152" s="15">
        <v>44188</v>
      </c>
      <c r="N152" s="63"/>
      <c r="O152" s="12" t="s">
        <v>55</v>
      </c>
      <c r="P152" s="12" t="s">
        <v>60</v>
      </c>
      <c r="Q152" s="64" t="s">
        <v>60</v>
      </c>
      <c r="R152" s="12" t="s">
        <v>46</v>
      </c>
      <c r="S152" s="12" t="s">
        <v>61</v>
      </c>
      <c r="T152" s="63"/>
      <c r="U152" s="12" t="s">
        <v>48</v>
      </c>
      <c r="V152" s="63"/>
      <c r="W152" s="12" t="s">
        <v>58</v>
      </c>
      <c r="X152" s="63">
        <f t="shared" si="6"/>
        <v>3</v>
      </c>
      <c r="Y152" s="16" t="str">
        <f t="shared" si="7"/>
        <v>Baja</v>
      </c>
      <c r="Z152" s="63"/>
      <c r="AA152" s="12" t="s">
        <v>50</v>
      </c>
      <c r="AB152" s="8" t="s">
        <v>270</v>
      </c>
      <c r="AC152" s="14" t="s">
        <v>271</v>
      </c>
      <c r="AD152" s="12" t="s">
        <v>52</v>
      </c>
      <c r="AE152" s="63"/>
      <c r="AF152" s="63"/>
      <c r="AG152" s="63"/>
      <c r="AH152" s="63"/>
      <c r="AI152" s="63"/>
      <c r="AJ152" s="12" t="s">
        <v>53</v>
      </c>
      <c r="AK152" s="12" t="s">
        <v>51</v>
      </c>
      <c r="AL152" s="12" t="s">
        <v>54</v>
      </c>
      <c r="AM152" s="12" t="s">
        <v>51</v>
      </c>
      <c r="AN152" s="12" t="s">
        <v>51</v>
      </c>
    </row>
    <row r="153" spans="1:40" ht="105">
      <c r="A153" s="10">
        <v>144</v>
      </c>
      <c r="B153" s="12" t="s">
        <v>65</v>
      </c>
      <c r="C153" s="12">
        <v>1022</v>
      </c>
      <c r="D153" s="12" t="s">
        <v>264</v>
      </c>
      <c r="E153" s="12" t="s">
        <v>187</v>
      </c>
      <c r="F153" s="12" t="s">
        <v>265</v>
      </c>
      <c r="G153" s="12" t="s">
        <v>266</v>
      </c>
      <c r="H153" s="12" t="s">
        <v>264</v>
      </c>
      <c r="I153" s="14" t="s">
        <v>272</v>
      </c>
      <c r="J153" s="63" t="s">
        <v>414</v>
      </c>
      <c r="K153" s="14" t="s">
        <v>269</v>
      </c>
      <c r="L153" s="14" t="s">
        <v>269</v>
      </c>
      <c r="M153" s="15">
        <v>44188</v>
      </c>
      <c r="N153" s="63"/>
      <c r="O153" s="12" t="s">
        <v>55</v>
      </c>
      <c r="P153" s="12" t="s">
        <v>60</v>
      </c>
      <c r="Q153" s="64" t="s">
        <v>60</v>
      </c>
      <c r="R153" s="12" t="s">
        <v>46</v>
      </c>
      <c r="S153" s="12" t="s">
        <v>61</v>
      </c>
      <c r="T153" s="63"/>
      <c r="U153" s="12" t="s">
        <v>48</v>
      </c>
      <c r="V153" s="63"/>
      <c r="W153" s="12" t="s">
        <v>58</v>
      </c>
      <c r="X153" s="63">
        <f t="shared" si="6"/>
        <v>3</v>
      </c>
      <c r="Y153" s="16" t="str">
        <f t="shared" si="7"/>
        <v>Baja</v>
      </c>
      <c r="Z153" s="63"/>
      <c r="AA153" s="12" t="s">
        <v>50</v>
      </c>
      <c r="AB153" s="8" t="s">
        <v>270</v>
      </c>
      <c r="AC153" s="14" t="s">
        <v>271</v>
      </c>
      <c r="AD153" s="12" t="s">
        <v>52</v>
      </c>
      <c r="AE153" s="63"/>
      <c r="AF153" s="63"/>
      <c r="AG153" s="63"/>
      <c r="AH153" s="63"/>
      <c r="AI153" s="63"/>
      <c r="AJ153" s="12" t="s">
        <v>53</v>
      </c>
      <c r="AK153" s="12" t="s">
        <v>51</v>
      </c>
      <c r="AL153" s="12" t="s">
        <v>54</v>
      </c>
      <c r="AM153" s="12" t="s">
        <v>51</v>
      </c>
      <c r="AN153" s="12" t="s">
        <v>51</v>
      </c>
    </row>
    <row r="154" spans="1:40" ht="105">
      <c r="A154" s="10">
        <v>145</v>
      </c>
      <c r="B154" s="12" t="s">
        <v>65</v>
      </c>
      <c r="C154" s="12">
        <v>1022</v>
      </c>
      <c r="D154" s="12" t="s">
        <v>264</v>
      </c>
      <c r="E154" s="12" t="s">
        <v>187</v>
      </c>
      <c r="F154" s="12" t="s">
        <v>265</v>
      </c>
      <c r="G154" s="12" t="s">
        <v>266</v>
      </c>
      <c r="H154" s="12" t="s">
        <v>264</v>
      </c>
      <c r="I154" s="14" t="s">
        <v>272</v>
      </c>
      <c r="J154" s="63" t="s">
        <v>415</v>
      </c>
      <c r="K154" s="14" t="s">
        <v>269</v>
      </c>
      <c r="L154" s="14" t="s">
        <v>269</v>
      </c>
      <c r="M154" s="15">
        <v>44188</v>
      </c>
      <c r="N154" s="63"/>
      <c r="O154" s="12" t="s">
        <v>55</v>
      </c>
      <c r="P154" s="12" t="s">
        <v>60</v>
      </c>
      <c r="Q154" s="64" t="s">
        <v>60</v>
      </c>
      <c r="R154" s="12" t="s">
        <v>46</v>
      </c>
      <c r="S154" s="12" t="s">
        <v>61</v>
      </c>
      <c r="T154" s="63"/>
      <c r="U154" s="12" t="s">
        <v>48</v>
      </c>
      <c r="V154" s="63"/>
      <c r="W154" s="12" t="s">
        <v>58</v>
      </c>
      <c r="X154" s="63">
        <f t="shared" si="6"/>
        <v>3</v>
      </c>
      <c r="Y154" s="16" t="str">
        <f t="shared" si="7"/>
        <v>Baja</v>
      </c>
      <c r="Z154" s="63"/>
      <c r="AA154" s="12" t="s">
        <v>50</v>
      </c>
      <c r="AB154" s="8" t="s">
        <v>270</v>
      </c>
      <c r="AC154" s="14" t="s">
        <v>271</v>
      </c>
      <c r="AD154" s="12" t="s">
        <v>52</v>
      </c>
      <c r="AE154" s="63"/>
      <c r="AF154" s="63"/>
      <c r="AG154" s="63"/>
      <c r="AH154" s="63"/>
      <c r="AI154" s="63"/>
      <c r="AJ154" s="12" t="s">
        <v>53</v>
      </c>
      <c r="AK154" s="12" t="s">
        <v>51</v>
      </c>
      <c r="AL154" s="12" t="s">
        <v>54</v>
      </c>
      <c r="AM154" s="12" t="s">
        <v>51</v>
      </c>
      <c r="AN154" s="12" t="s">
        <v>51</v>
      </c>
    </row>
    <row r="155" spans="1:40" ht="105">
      <c r="A155" s="10">
        <v>146</v>
      </c>
      <c r="B155" s="12" t="s">
        <v>65</v>
      </c>
      <c r="C155" s="12">
        <v>1022</v>
      </c>
      <c r="D155" s="12" t="s">
        <v>264</v>
      </c>
      <c r="E155" s="12" t="s">
        <v>187</v>
      </c>
      <c r="F155" s="12" t="s">
        <v>265</v>
      </c>
      <c r="G155" s="12" t="s">
        <v>266</v>
      </c>
      <c r="H155" s="12" t="s">
        <v>264</v>
      </c>
      <c r="I155" s="14" t="s">
        <v>272</v>
      </c>
      <c r="J155" s="63" t="s">
        <v>416</v>
      </c>
      <c r="K155" s="14" t="s">
        <v>269</v>
      </c>
      <c r="L155" s="14" t="s">
        <v>269</v>
      </c>
      <c r="M155" s="15">
        <v>44188</v>
      </c>
      <c r="N155" s="63"/>
      <c r="O155" s="12" t="s">
        <v>55</v>
      </c>
      <c r="P155" s="12" t="s">
        <v>60</v>
      </c>
      <c r="Q155" s="64" t="s">
        <v>60</v>
      </c>
      <c r="R155" s="12" t="s">
        <v>46</v>
      </c>
      <c r="S155" s="12" t="s">
        <v>61</v>
      </c>
      <c r="T155" s="63"/>
      <c r="U155" s="12" t="s">
        <v>48</v>
      </c>
      <c r="V155" s="63"/>
      <c r="W155" s="12" t="s">
        <v>58</v>
      </c>
      <c r="X155" s="63">
        <f t="shared" si="6"/>
        <v>3</v>
      </c>
      <c r="Y155" s="16" t="str">
        <f t="shared" si="7"/>
        <v>Baja</v>
      </c>
      <c r="Z155" s="63"/>
      <c r="AA155" s="12" t="s">
        <v>50</v>
      </c>
      <c r="AB155" s="8" t="s">
        <v>270</v>
      </c>
      <c r="AC155" s="14" t="s">
        <v>271</v>
      </c>
      <c r="AD155" s="12" t="s">
        <v>52</v>
      </c>
      <c r="AE155" s="63"/>
      <c r="AF155" s="63"/>
      <c r="AG155" s="63"/>
      <c r="AH155" s="63"/>
      <c r="AI155" s="63"/>
      <c r="AJ155" s="12" t="s">
        <v>53</v>
      </c>
      <c r="AK155" s="12" t="s">
        <v>51</v>
      </c>
      <c r="AL155" s="12" t="s">
        <v>54</v>
      </c>
      <c r="AM155" s="12" t="s">
        <v>51</v>
      </c>
      <c r="AN155" s="12" t="s">
        <v>51</v>
      </c>
    </row>
    <row r="156" spans="1:40" ht="105">
      <c r="A156" s="10">
        <v>147</v>
      </c>
      <c r="B156" s="12" t="s">
        <v>65</v>
      </c>
      <c r="C156" s="12">
        <v>1022</v>
      </c>
      <c r="D156" s="12" t="s">
        <v>264</v>
      </c>
      <c r="E156" s="12" t="s">
        <v>187</v>
      </c>
      <c r="F156" s="12" t="s">
        <v>265</v>
      </c>
      <c r="G156" s="12" t="s">
        <v>266</v>
      </c>
      <c r="H156" s="12" t="s">
        <v>264</v>
      </c>
      <c r="I156" s="14" t="s">
        <v>272</v>
      </c>
      <c r="J156" s="63" t="s">
        <v>417</v>
      </c>
      <c r="K156" s="14" t="s">
        <v>269</v>
      </c>
      <c r="L156" s="14" t="s">
        <v>269</v>
      </c>
      <c r="M156" s="15">
        <v>44188</v>
      </c>
      <c r="N156" s="63"/>
      <c r="O156" s="12" t="s">
        <v>55</v>
      </c>
      <c r="P156" s="12" t="s">
        <v>60</v>
      </c>
      <c r="Q156" s="64" t="s">
        <v>60</v>
      </c>
      <c r="R156" s="12" t="s">
        <v>46</v>
      </c>
      <c r="S156" s="12" t="s">
        <v>61</v>
      </c>
      <c r="T156" s="63"/>
      <c r="U156" s="12" t="s">
        <v>48</v>
      </c>
      <c r="V156" s="63"/>
      <c r="W156" s="12" t="s">
        <v>58</v>
      </c>
      <c r="X156" s="63">
        <f t="shared" si="6"/>
        <v>3</v>
      </c>
      <c r="Y156" s="16" t="str">
        <f t="shared" si="7"/>
        <v>Baja</v>
      </c>
      <c r="Z156" s="63"/>
      <c r="AA156" s="12" t="s">
        <v>50</v>
      </c>
      <c r="AB156" s="8" t="s">
        <v>270</v>
      </c>
      <c r="AC156" s="14" t="s">
        <v>271</v>
      </c>
      <c r="AD156" s="12" t="s">
        <v>52</v>
      </c>
      <c r="AE156" s="63"/>
      <c r="AF156" s="63"/>
      <c r="AG156" s="63"/>
      <c r="AH156" s="63"/>
      <c r="AI156" s="63"/>
      <c r="AJ156" s="12" t="s">
        <v>53</v>
      </c>
      <c r="AK156" s="12" t="s">
        <v>51</v>
      </c>
      <c r="AL156" s="12" t="s">
        <v>54</v>
      </c>
      <c r="AM156" s="12" t="s">
        <v>51</v>
      </c>
      <c r="AN156" s="12" t="s">
        <v>51</v>
      </c>
    </row>
    <row r="157" spans="1:40" ht="105">
      <c r="A157" s="10">
        <v>148</v>
      </c>
      <c r="B157" s="12" t="s">
        <v>65</v>
      </c>
      <c r="C157" s="12">
        <v>1022</v>
      </c>
      <c r="D157" s="12" t="s">
        <v>264</v>
      </c>
      <c r="E157" s="12" t="s">
        <v>187</v>
      </c>
      <c r="F157" s="12" t="s">
        <v>265</v>
      </c>
      <c r="G157" s="12" t="s">
        <v>266</v>
      </c>
      <c r="H157" s="12" t="s">
        <v>264</v>
      </c>
      <c r="I157" s="14" t="s">
        <v>272</v>
      </c>
      <c r="J157" s="63" t="s">
        <v>418</v>
      </c>
      <c r="K157" s="14" t="s">
        <v>269</v>
      </c>
      <c r="L157" s="14" t="s">
        <v>269</v>
      </c>
      <c r="M157" s="15">
        <v>44188</v>
      </c>
      <c r="N157" s="63"/>
      <c r="O157" s="12" t="s">
        <v>55</v>
      </c>
      <c r="P157" s="12" t="s">
        <v>60</v>
      </c>
      <c r="Q157" s="64" t="s">
        <v>60</v>
      </c>
      <c r="R157" s="12" t="s">
        <v>46</v>
      </c>
      <c r="S157" s="12" t="s">
        <v>61</v>
      </c>
      <c r="T157" s="63"/>
      <c r="U157" s="12" t="s">
        <v>48</v>
      </c>
      <c r="V157" s="63"/>
      <c r="W157" s="12" t="s">
        <v>58</v>
      </c>
      <c r="X157" s="63">
        <f t="shared" si="6"/>
        <v>3</v>
      </c>
      <c r="Y157" s="16" t="str">
        <f t="shared" si="7"/>
        <v>Baja</v>
      </c>
      <c r="Z157" s="63"/>
      <c r="AA157" s="12" t="s">
        <v>50</v>
      </c>
      <c r="AB157" s="8" t="s">
        <v>270</v>
      </c>
      <c r="AC157" s="14" t="s">
        <v>271</v>
      </c>
      <c r="AD157" s="12" t="s">
        <v>52</v>
      </c>
      <c r="AE157" s="63"/>
      <c r="AF157" s="63"/>
      <c r="AG157" s="63"/>
      <c r="AH157" s="63"/>
      <c r="AI157" s="63"/>
      <c r="AJ157" s="12" t="s">
        <v>53</v>
      </c>
      <c r="AK157" s="12" t="s">
        <v>51</v>
      </c>
      <c r="AL157" s="12" t="s">
        <v>54</v>
      </c>
      <c r="AM157" s="12" t="s">
        <v>51</v>
      </c>
      <c r="AN157" s="12" t="s">
        <v>51</v>
      </c>
    </row>
    <row r="158" spans="1:40" ht="105">
      <c r="A158" s="10">
        <v>149</v>
      </c>
      <c r="B158" s="12" t="s">
        <v>65</v>
      </c>
      <c r="C158" s="12">
        <v>1022</v>
      </c>
      <c r="D158" s="12" t="s">
        <v>264</v>
      </c>
      <c r="E158" s="12" t="s">
        <v>187</v>
      </c>
      <c r="F158" s="12" t="s">
        <v>265</v>
      </c>
      <c r="G158" s="12" t="s">
        <v>266</v>
      </c>
      <c r="H158" s="12" t="s">
        <v>264</v>
      </c>
      <c r="I158" s="14" t="s">
        <v>272</v>
      </c>
      <c r="J158" s="63" t="s">
        <v>419</v>
      </c>
      <c r="K158" s="14" t="s">
        <v>269</v>
      </c>
      <c r="L158" s="14" t="s">
        <v>269</v>
      </c>
      <c r="M158" s="15">
        <v>44188</v>
      </c>
      <c r="N158" s="63"/>
      <c r="O158" s="12" t="s">
        <v>55</v>
      </c>
      <c r="P158" s="12" t="s">
        <v>60</v>
      </c>
      <c r="Q158" s="64" t="s">
        <v>60</v>
      </c>
      <c r="R158" s="12" t="s">
        <v>46</v>
      </c>
      <c r="S158" s="12" t="s">
        <v>61</v>
      </c>
      <c r="T158" s="63"/>
      <c r="U158" s="12" t="s">
        <v>48</v>
      </c>
      <c r="V158" s="63"/>
      <c r="W158" s="12" t="s">
        <v>58</v>
      </c>
      <c r="X158" s="63">
        <f t="shared" si="6"/>
        <v>3</v>
      </c>
      <c r="Y158" s="16" t="str">
        <f t="shared" si="7"/>
        <v>Baja</v>
      </c>
      <c r="Z158" s="63"/>
      <c r="AA158" s="12" t="s">
        <v>50</v>
      </c>
      <c r="AB158" s="8" t="s">
        <v>270</v>
      </c>
      <c r="AC158" s="14" t="s">
        <v>271</v>
      </c>
      <c r="AD158" s="12" t="s">
        <v>52</v>
      </c>
      <c r="AE158" s="63"/>
      <c r="AF158" s="63"/>
      <c r="AG158" s="63"/>
      <c r="AH158" s="63"/>
      <c r="AI158" s="63"/>
      <c r="AJ158" s="12" t="s">
        <v>53</v>
      </c>
      <c r="AK158" s="12" t="s">
        <v>51</v>
      </c>
      <c r="AL158" s="12" t="s">
        <v>54</v>
      </c>
      <c r="AM158" s="12" t="s">
        <v>51</v>
      </c>
      <c r="AN158" s="12" t="s">
        <v>51</v>
      </c>
    </row>
    <row r="159" spans="1:40" ht="105">
      <c r="A159" s="10">
        <v>150</v>
      </c>
      <c r="B159" s="12" t="s">
        <v>65</v>
      </c>
      <c r="C159" s="12">
        <v>1022</v>
      </c>
      <c r="D159" s="12" t="s">
        <v>264</v>
      </c>
      <c r="E159" s="12" t="s">
        <v>187</v>
      </c>
      <c r="F159" s="12" t="s">
        <v>265</v>
      </c>
      <c r="G159" s="12" t="s">
        <v>266</v>
      </c>
      <c r="H159" s="12" t="s">
        <v>264</v>
      </c>
      <c r="I159" s="14" t="s">
        <v>272</v>
      </c>
      <c r="J159" s="63" t="s">
        <v>420</v>
      </c>
      <c r="K159" s="14" t="s">
        <v>269</v>
      </c>
      <c r="L159" s="14" t="s">
        <v>269</v>
      </c>
      <c r="M159" s="15">
        <v>44188</v>
      </c>
      <c r="N159" s="63"/>
      <c r="O159" s="12" t="s">
        <v>55</v>
      </c>
      <c r="P159" s="12" t="s">
        <v>60</v>
      </c>
      <c r="Q159" s="64" t="s">
        <v>60</v>
      </c>
      <c r="R159" s="12" t="s">
        <v>46</v>
      </c>
      <c r="S159" s="12" t="s">
        <v>61</v>
      </c>
      <c r="T159" s="63"/>
      <c r="U159" s="12" t="s">
        <v>48</v>
      </c>
      <c r="V159" s="63"/>
      <c r="W159" s="12" t="s">
        <v>58</v>
      </c>
      <c r="X159" s="63">
        <f t="shared" si="6"/>
        <v>3</v>
      </c>
      <c r="Y159" s="16" t="str">
        <f t="shared" si="7"/>
        <v>Baja</v>
      </c>
      <c r="Z159" s="63"/>
      <c r="AA159" s="12" t="s">
        <v>50</v>
      </c>
      <c r="AB159" s="8" t="s">
        <v>270</v>
      </c>
      <c r="AC159" s="14" t="s">
        <v>271</v>
      </c>
      <c r="AD159" s="12" t="s">
        <v>52</v>
      </c>
      <c r="AE159" s="63"/>
      <c r="AF159" s="63"/>
      <c r="AG159" s="63"/>
      <c r="AH159" s="63"/>
      <c r="AI159" s="63"/>
      <c r="AJ159" s="12" t="s">
        <v>53</v>
      </c>
      <c r="AK159" s="12" t="s">
        <v>51</v>
      </c>
      <c r="AL159" s="12" t="s">
        <v>54</v>
      </c>
      <c r="AM159" s="12" t="s">
        <v>51</v>
      </c>
      <c r="AN159" s="12" t="s">
        <v>51</v>
      </c>
    </row>
    <row r="160" spans="1:40" ht="105">
      <c r="A160" s="10">
        <v>151</v>
      </c>
      <c r="B160" s="12" t="s">
        <v>65</v>
      </c>
      <c r="C160" s="12">
        <v>1022</v>
      </c>
      <c r="D160" s="12" t="s">
        <v>264</v>
      </c>
      <c r="E160" s="12" t="s">
        <v>187</v>
      </c>
      <c r="F160" s="12" t="s">
        <v>265</v>
      </c>
      <c r="G160" s="12" t="s">
        <v>266</v>
      </c>
      <c r="H160" s="12" t="s">
        <v>264</v>
      </c>
      <c r="I160" s="14" t="s">
        <v>272</v>
      </c>
      <c r="J160" s="63" t="s">
        <v>421</v>
      </c>
      <c r="K160" s="14" t="s">
        <v>269</v>
      </c>
      <c r="L160" s="14" t="s">
        <v>269</v>
      </c>
      <c r="M160" s="15">
        <v>44188</v>
      </c>
      <c r="N160" s="63"/>
      <c r="O160" s="12" t="s">
        <v>55</v>
      </c>
      <c r="P160" s="12" t="s">
        <v>60</v>
      </c>
      <c r="Q160" s="64" t="s">
        <v>60</v>
      </c>
      <c r="R160" s="12" t="s">
        <v>46</v>
      </c>
      <c r="S160" s="12" t="s">
        <v>61</v>
      </c>
      <c r="T160" s="63"/>
      <c r="U160" s="12" t="s">
        <v>48</v>
      </c>
      <c r="V160" s="63"/>
      <c r="W160" s="12" t="s">
        <v>58</v>
      </c>
      <c r="X160" s="63">
        <f t="shared" si="6"/>
        <v>3</v>
      </c>
      <c r="Y160" s="16" t="str">
        <f t="shared" si="7"/>
        <v>Baja</v>
      </c>
      <c r="Z160" s="63"/>
      <c r="AA160" s="12" t="s">
        <v>50</v>
      </c>
      <c r="AB160" s="8" t="s">
        <v>270</v>
      </c>
      <c r="AC160" s="14" t="s">
        <v>271</v>
      </c>
      <c r="AD160" s="12" t="s">
        <v>52</v>
      </c>
      <c r="AE160" s="63"/>
      <c r="AF160" s="63"/>
      <c r="AG160" s="63"/>
      <c r="AH160" s="63"/>
      <c r="AI160" s="63"/>
      <c r="AJ160" s="12" t="s">
        <v>53</v>
      </c>
      <c r="AK160" s="12" t="s">
        <v>51</v>
      </c>
      <c r="AL160" s="12" t="s">
        <v>54</v>
      </c>
      <c r="AM160" s="12" t="s">
        <v>51</v>
      </c>
      <c r="AN160" s="12" t="s">
        <v>51</v>
      </c>
    </row>
    <row r="161" spans="1:40" ht="105">
      <c r="A161" s="10">
        <v>152</v>
      </c>
      <c r="B161" s="12" t="s">
        <v>65</v>
      </c>
      <c r="C161" s="12">
        <v>1022</v>
      </c>
      <c r="D161" s="12" t="s">
        <v>264</v>
      </c>
      <c r="E161" s="12" t="s">
        <v>187</v>
      </c>
      <c r="F161" s="12" t="s">
        <v>265</v>
      </c>
      <c r="G161" s="12" t="s">
        <v>266</v>
      </c>
      <c r="H161" s="12" t="s">
        <v>264</v>
      </c>
      <c r="I161" s="14" t="s">
        <v>272</v>
      </c>
      <c r="J161" s="63" t="s">
        <v>422</v>
      </c>
      <c r="K161" s="14" t="s">
        <v>269</v>
      </c>
      <c r="L161" s="14" t="s">
        <v>269</v>
      </c>
      <c r="M161" s="15">
        <v>44188</v>
      </c>
      <c r="N161" s="63"/>
      <c r="O161" s="12" t="s">
        <v>55</v>
      </c>
      <c r="P161" s="12" t="s">
        <v>60</v>
      </c>
      <c r="Q161" s="64" t="s">
        <v>60</v>
      </c>
      <c r="R161" s="12" t="s">
        <v>46</v>
      </c>
      <c r="S161" s="12" t="s">
        <v>61</v>
      </c>
      <c r="T161" s="63"/>
      <c r="U161" s="12" t="s">
        <v>48</v>
      </c>
      <c r="V161" s="63"/>
      <c r="W161" s="12" t="s">
        <v>58</v>
      </c>
      <c r="X161" s="63">
        <f t="shared" si="6"/>
        <v>3</v>
      </c>
      <c r="Y161" s="16" t="str">
        <f t="shared" si="7"/>
        <v>Baja</v>
      </c>
      <c r="Z161" s="63"/>
      <c r="AA161" s="12" t="s">
        <v>50</v>
      </c>
      <c r="AB161" s="8" t="s">
        <v>270</v>
      </c>
      <c r="AC161" s="14" t="s">
        <v>271</v>
      </c>
      <c r="AD161" s="12" t="s">
        <v>52</v>
      </c>
      <c r="AE161" s="63"/>
      <c r="AF161" s="63"/>
      <c r="AG161" s="63"/>
      <c r="AH161" s="63"/>
      <c r="AI161" s="63"/>
      <c r="AJ161" s="12" t="s">
        <v>53</v>
      </c>
      <c r="AK161" s="12" t="s">
        <v>51</v>
      </c>
      <c r="AL161" s="12" t="s">
        <v>54</v>
      </c>
      <c r="AM161" s="12" t="s">
        <v>51</v>
      </c>
      <c r="AN161" s="12" t="s">
        <v>51</v>
      </c>
    </row>
    <row r="162" spans="1:40" ht="105">
      <c r="A162" s="10">
        <v>153</v>
      </c>
      <c r="B162" s="12" t="s">
        <v>65</v>
      </c>
      <c r="C162" s="12">
        <v>1022</v>
      </c>
      <c r="D162" s="12" t="s">
        <v>264</v>
      </c>
      <c r="E162" s="12" t="s">
        <v>187</v>
      </c>
      <c r="F162" s="12" t="s">
        <v>265</v>
      </c>
      <c r="G162" s="12" t="s">
        <v>266</v>
      </c>
      <c r="H162" s="12" t="s">
        <v>264</v>
      </c>
      <c r="I162" s="14" t="s">
        <v>272</v>
      </c>
      <c r="J162" s="63" t="s">
        <v>423</v>
      </c>
      <c r="K162" s="14" t="s">
        <v>269</v>
      </c>
      <c r="L162" s="14" t="s">
        <v>269</v>
      </c>
      <c r="M162" s="15">
        <v>44188</v>
      </c>
      <c r="N162" s="63"/>
      <c r="O162" s="12" t="s">
        <v>55</v>
      </c>
      <c r="P162" s="12" t="s">
        <v>60</v>
      </c>
      <c r="Q162" s="64" t="s">
        <v>60</v>
      </c>
      <c r="R162" s="12" t="s">
        <v>46</v>
      </c>
      <c r="S162" s="12" t="s">
        <v>61</v>
      </c>
      <c r="T162" s="63"/>
      <c r="U162" s="12" t="s">
        <v>48</v>
      </c>
      <c r="V162" s="63"/>
      <c r="W162" s="12" t="s">
        <v>58</v>
      </c>
      <c r="X162" s="63">
        <f t="shared" si="6"/>
        <v>3</v>
      </c>
      <c r="Y162" s="16" t="str">
        <f t="shared" si="7"/>
        <v>Baja</v>
      </c>
      <c r="Z162" s="63"/>
      <c r="AA162" s="12" t="s">
        <v>50</v>
      </c>
      <c r="AB162" s="8" t="s">
        <v>270</v>
      </c>
      <c r="AC162" s="14" t="s">
        <v>271</v>
      </c>
      <c r="AD162" s="12" t="s">
        <v>52</v>
      </c>
      <c r="AE162" s="63"/>
      <c r="AF162" s="63"/>
      <c r="AG162" s="63"/>
      <c r="AH162" s="63"/>
      <c r="AI162" s="63"/>
      <c r="AJ162" s="12" t="s">
        <v>53</v>
      </c>
      <c r="AK162" s="12" t="s">
        <v>51</v>
      </c>
      <c r="AL162" s="12" t="s">
        <v>54</v>
      </c>
      <c r="AM162" s="12" t="s">
        <v>51</v>
      </c>
      <c r="AN162" s="12" t="s">
        <v>51</v>
      </c>
    </row>
    <row r="163" spans="1:40" ht="105">
      <c r="A163" s="10">
        <v>154</v>
      </c>
      <c r="B163" s="12" t="s">
        <v>65</v>
      </c>
      <c r="C163" s="12">
        <v>1022</v>
      </c>
      <c r="D163" s="12" t="s">
        <v>264</v>
      </c>
      <c r="E163" s="12" t="s">
        <v>187</v>
      </c>
      <c r="F163" s="12" t="s">
        <v>265</v>
      </c>
      <c r="G163" s="12" t="s">
        <v>266</v>
      </c>
      <c r="H163" s="12" t="s">
        <v>264</v>
      </c>
      <c r="I163" s="14" t="s">
        <v>272</v>
      </c>
      <c r="J163" s="63" t="s">
        <v>424</v>
      </c>
      <c r="K163" s="14" t="s">
        <v>269</v>
      </c>
      <c r="L163" s="14" t="s">
        <v>269</v>
      </c>
      <c r="M163" s="15">
        <v>44188</v>
      </c>
      <c r="N163" s="63"/>
      <c r="O163" s="12" t="s">
        <v>55</v>
      </c>
      <c r="P163" s="12" t="s">
        <v>60</v>
      </c>
      <c r="Q163" s="64" t="s">
        <v>60</v>
      </c>
      <c r="R163" s="12" t="s">
        <v>46</v>
      </c>
      <c r="S163" s="12" t="s">
        <v>61</v>
      </c>
      <c r="T163" s="63"/>
      <c r="U163" s="12" t="s">
        <v>48</v>
      </c>
      <c r="V163" s="63"/>
      <c r="W163" s="12" t="s">
        <v>58</v>
      </c>
      <c r="X163" s="63">
        <f t="shared" si="6"/>
        <v>3</v>
      </c>
      <c r="Y163" s="16" t="str">
        <f t="shared" si="7"/>
        <v>Baja</v>
      </c>
      <c r="Z163" s="63"/>
      <c r="AA163" s="12" t="s">
        <v>50</v>
      </c>
      <c r="AB163" s="8" t="s">
        <v>270</v>
      </c>
      <c r="AC163" s="14" t="s">
        <v>271</v>
      </c>
      <c r="AD163" s="12" t="s">
        <v>52</v>
      </c>
      <c r="AE163" s="63"/>
      <c r="AF163" s="63"/>
      <c r="AG163" s="63"/>
      <c r="AH163" s="63"/>
      <c r="AI163" s="63"/>
      <c r="AJ163" s="12" t="s">
        <v>53</v>
      </c>
      <c r="AK163" s="12" t="s">
        <v>51</v>
      </c>
      <c r="AL163" s="12" t="s">
        <v>54</v>
      </c>
      <c r="AM163" s="12" t="s">
        <v>51</v>
      </c>
      <c r="AN163" s="12" t="s">
        <v>51</v>
      </c>
    </row>
    <row r="164" spans="1:40" ht="105">
      <c r="A164" s="10">
        <v>155</v>
      </c>
      <c r="B164" s="12" t="s">
        <v>65</v>
      </c>
      <c r="C164" s="12">
        <v>1022</v>
      </c>
      <c r="D164" s="12" t="s">
        <v>264</v>
      </c>
      <c r="E164" s="12" t="s">
        <v>187</v>
      </c>
      <c r="F164" s="12" t="s">
        <v>265</v>
      </c>
      <c r="G164" s="12" t="s">
        <v>266</v>
      </c>
      <c r="H164" s="12" t="s">
        <v>264</v>
      </c>
      <c r="I164" s="14" t="s">
        <v>272</v>
      </c>
      <c r="J164" s="63" t="s">
        <v>425</v>
      </c>
      <c r="K164" s="14" t="s">
        <v>269</v>
      </c>
      <c r="L164" s="14" t="s">
        <v>269</v>
      </c>
      <c r="M164" s="15">
        <v>44188</v>
      </c>
      <c r="N164" s="63"/>
      <c r="O164" s="12" t="s">
        <v>55</v>
      </c>
      <c r="P164" s="12" t="s">
        <v>60</v>
      </c>
      <c r="Q164" s="64" t="s">
        <v>60</v>
      </c>
      <c r="R164" s="12" t="s">
        <v>46</v>
      </c>
      <c r="S164" s="12" t="s">
        <v>61</v>
      </c>
      <c r="T164" s="63"/>
      <c r="U164" s="12" t="s">
        <v>48</v>
      </c>
      <c r="V164" s="63"/>
      <c r="W164" s="12" t="s">
        <v>58</v>
      </c>
      <c r="X164" s="63">
        <f t="shared" si="6"/>
        <v>3</v>
      </c>
      <c r="Y164" s="16" t="str">
        <f t="shared" si="7"/>
        <v>Baja</v>
      </c>
      <c r="Z164" s="63"/>
      <c r="AA164" s="12" t="s">
        <v>50</v>
      </c>
      <c r="AB164" s="8" t="s">
        <v>270</v>
      </c>
      <c r="AC164" s="14" t="s">
        <v>271</v>
      </c>
      <c r="AD164" s="12" t="s">
        <v>52</v>
      </c>
      <c r="AE164" s="63"/>
      <c r="AF164" s="63"/>
      <c r="AG164" s="63"/>
      <c r="AH164" s="63"/>
      <c r="AI164" s="63"/>
      <c r="AJ164" s="12" t="s">
        <v>53</v>
      </c>
      <c r="AK164" s="12" t="s">
        <v>51</v>
      </c>
      <c r="AL164" s="12" t="s">
        <v>54</v>
      </c>
      <c r="AM164" s="12" t="s">
        <v>51</v>
      </c>
      <c r="AN164" s="12" t="s">
        <v>51</v>
      </c>
    </row>
    <row r="165" spans="1:40" ht="105">
      <c r="A165" s="10">
        <v>156</v>
      </c>
      <c r="B165" s="12" t="s">
        <v>65</v>
      </c>
      <c r="C165" s="12">
        <v>1022</v>
      </c>
      <c r="D165" s="12" t="s">
        <v>264</v>
      </c>
      <c r="E165" s="12" t="s">
        <v>187</v>
      </c>
      <c r="F165" s="12" t="s">
        <v>265</v>
      </c>
      <c r="G165" s="12" t="s">
        <v>266</v>
      </c>
      <c r="H165" s="12" t="s">
        <v>264</v>
      </c>
      <c r="I165" s="14" t="s">
        <v>272</v>
      </c>
      <c r="J165" s="63" t="s">
        <v>426</v>
      </c>
      <c r="K165" s="14" t="s">
        <v>269</v>
      </c>
      <c r="L165" s="14" t="s">
        <v>269</v>
      </c>
      <c r="M165" s="15">
        <v>44188</v>
      </c>
      <c r="N165" s="63"/>
      <c r="O165" s="12" t="s">
        <v>55</v>
      </c>
      <c r="P165" s="12" t="s">
        <v>60</v>
      </c>
      <c r="Q165" s="64" t="s">
        <v>60</v>
      </c>
      <c r="R165" s="12" t="s">
        <v>46</v>
      </c>
      <c r="S165" s="12" t="s">
        <v>61</v>
      </c>
      <c r="T165" s="63"/>
      <c r="U165" s="12" t="s">
        <v>48</v>
      </c>
      <c r="V165" s="63"/>
      <c r="W165" s="12" t="s">
        <v>58</v>
      </c>
      <c r="X165" s="63">
        <f t="shared" si="6"/>
        <v>3</v>
      </c>
      <c r="Y165" s="16" t="str">
        <f t="shared" si="7"/>
        <v>Baja</v>
      </c>
      <c r="Z165" s="63"/>
      <c r="AA165" s="12" t="s">
        <v>50</v>
      </c>
      <c r="AB165" s="8" t="s">
        <v>270</v>
      </c>
      <c r="AC165" s="14" t="s">
        <v>271</v>
      </c>
      <c r="AD165" s="12" t="s">
        <v>52</v>
      </c>
      <c r="AE165" s="63"/>
      <c r="AF165" s="63"/>
      <c r="AG165" s="63"/>
      <c r="AH165" s="63"/>
      <c r="AI165" s="63"/>
      <c r="AJ165" s="12" t="s">
        <v>53</v>
      </c>
      <c r="AK165" s="12" t="s">
        <v>51</v>
      </c>
      <c r="AL165" s="12" t="s">
        <v>54</v>
      </c>
      <c r="AM165" s="12" t="s">
        <v>51</v>
      </c>
      <c r="AN165" s="12" t="s">
        <v>51</v>
      </c>
    </row>
    <row r="166" spans="1:40" ht="105">
      <c r="A166" s="10">
        <v>157</v>
      </c>
      <c r="B166" s="12" t="s">
        <v>65</v>
      </c>
      <c r="C166" s="12">
        <v>1022</v>
      </c>
      <c r="D166" s="12" t="s">
        <v>264</v>
      </c>
      <c r="E166" s="12" t="s">
        <v>187</v>
      </c>
      <c r="F166" s="12" t="s">
        <v>265</v>
      </c>
      <c r="G166" s="12" t="s">
        <v>266</v>
      </c>
      <c r="H166" s="12" t="s">
        <v>264</v>
      </c>
      <c r="I166" s="14" t="s">
        <v>427</v>
      </c>
      <c r="J166" s="63" t="s">
        <v>428</v>
      </c>
      <c r="K166" s="14" t="s">
        <v>269</v>
      </c>
      <c r="L166" s="14" t="s">
        <v>269</v>
      </c>
      <c r="M166" s="15">
        <v>44188</v>
      </c>
      <c r="N166" s="63"/>
      <c r="O166" s="12" t="s">
        <v>55</v>
      </c>
      <c r="P166" s="12" t="s">
        <v>60</v>
      </c>
      <c r="Q166" s="64" t="s">
        <v>60</v>
      </c>
      <c r="R166" s="12" t="s">
        <v>46</v>
      </c>
      <c r="S166" s="12" t="s">
        <v>61</v>
      </c>
      <c r="T166" s="63"/>
      <c r="U166" s="12" t="s">
        <v>48</v>
      </c>
      <c r="V166" s="63"/>
      <c r="W166" s="12" t="s">
        <v>58</v>
      </c>
      <c r="X166" s="63">
        <f t="shared" si="6"/>
        <v>3</v>
      </c>
      <c r="Y166" s="16" t="str">
        <f t="shared" si="7"/>
        <v>Baja</v>
      </c>
      <c r="Z166" s="63"/>
      <c r="AA166" s="12" t="s">
        <v>50</v>
      </c>
      <c r="AB166" s="8" t="s">
        <v>270</v>
      </c>
      <c r="AC166" s="14" t="s">
        <v>271</v>
      </c>
      <c r="AD166" s="12" t="s">
        <v>52</v>
      </c>
      <c r="AE166" s="63"/>
      <c r="AF166" s="63"/>
      <c r="AG166" s="63"/>
      <c r="AH166" s="63"/>
      <c r="AI166" s="63"/>
      <c r="AJ166" s="12" t="s">
        <v>53</v>
      </c>
      <c r="AK166" s="12" t="s">
        <v>51</v>
      </c>
      <c r="AL166" s="12" t="s">
        <v>54</v>
      </c>
      <c r="AM166" s="12" t="s">
        <v>51</v>
      </c>
      <c r="AN166" s="12" t="s">
        <v>51</v>
      </c>
    </row>
    <row r="167" spans="1:40" ht="105">
      <c r="A167" s="10">
        <v>158</v>
      </c>
      <c r="B167" s="12" t="s">
        <v>65</v>
      </c>
      <c r="C167" s="12">
        <v>1022</v>
      </c>
      <c r="D167" s="12" t="s">
        <v>264</v>
      </c>
      <c r="E167" s="12" t="s">
        <v>187</v>
      </c>
      <c r="F167" s="12" t="s">
        <v>265</v>
      </c>
      <c r="G167" s="12" t="s">
        <v>429</v>
      </c>
      <c r="H167" s="12" t="s">
        <v>430</v>
      </c>
      <c r="I167" s="14" t="s">
        <v>427</v>
      </c>
      <c r="J167" s="63" t="s">
        <v>431</v>
      </c>
      <c r="K167" s="14" t="s">
        <v>269</v>
      </c>
      <c r="L167" s="14" t="s">
        <v>269</v>
      </c>
      <c r="M167" s="15">
        <v>44188</v>
      </c>
      <c r="N167" s="63"/>
      <c r="O167" s="12" t="s">
        <v>55</v>
      </c>
      <c r="P167" s="12" t="s">
        <v>60</v>
      </c>
      <c r="Q167" s="64" t="s">
        <v>60</v>
      </c>
      <c r="R167" s="12" t="s">
        <v>46</v>
      </c>
      <c r="S167" s="12" t="s">
        <v>61</v>
      </c>
      <c r="T167" s="63"/>
      <c r="U167" s="12" t="s">
        <v>48</v>
      </c>
      <c r="V167" s="63"/>
      <c r="W167" s="12" t="s">
        <v>58</v>
      </c>
      <c r="X167" s="63">
        <f t="shared" si="6"/>
        <v>3</v>
      </c>
      <c r="Y167" s="16" t="str">
        <f t="shared" si="7"/>
        <v>Baja</v>
      </c>
      <c r="Z167" s="63"/>
      <c r="AA167" s="12" t="s">
        <v>50</v>
      </c>
      <c r="AB167" s="8" t="s">
        <v>270</v>
      </c>
      <c r="AC167" s="14" t="s">
        <v>271</v>
      </c>
      <c r="AD167" s="12" t="s">
        <v>52</v>
      </c>
      <c r="AE167" s="63"/>
      <c r="AF167" s="63"/>
      <c r="AG167" s="63"/>
      <c r="AH167" s="63"/>
      <c r="AI167" s="63"/>
      <c r="AJ167" s="12" t="s">
        <v>53</v>
      </c>
      <c r="AK167" s="12" t="s">
        <v>51</v>
      </c>
      <c r="AL167" s="12" t="s">
        <v>54</v>
      </c>
      <c r="AM167" s="12" t="s">
        <v>51</v>
      </c>
      <c r="AN167" s="12" t="s">
        <v>51</v>
      </c>
    </row>
    <row r="168" spans="1:40" ht="105">
      <c r="A168" s="10">
        <v>159</v>
      </c>
      <c r="B168" s="12" t="s">
        <v>65</v>
      </c>
      <c r="C168" s="12">
        <v>1022</v>
      </c>
      <c r="D168" s="12" t="s">
        <v>264</v>
      </c>
      <c r="E168" s="12" t="s">
        <v>187</v>
      </c>
      <c r="F168" s="12" t="s">
        <v>265</v>
      </c>
      <c r="G168" s="12" t="s">
        <v>432</v>
      </c>
      <c r="H168" s="12" t="s">
        <v>433</v>
      </c>
      <c r="I168" s="14" t="s">
        <v>427</v>
      </c>
      <c r="J168" s="63" t="s">
        <v>434</v>
      </c>
      <c r="K168" s="14" t="s">
        <v>269</v>
      </c>
      <c r="L168" s="14" t="s">
        <v>269</v>
      </c>
      <c r="M168" s="15">
        <v>44188</v>
      </c>
      <c r="N168" s="63"/>
      <c r="O168" s="12" t="s">
        <v>55</v>
      </c>
      <c r="P168" s="12" t="s">
        <v>60</v>
      </c>
      <c r="Q168" s="64" t="s">
        <v>60</v>
      </c>
      <c r="R168" s="12" t="s">
        <v>46</v>
      </c>
      <c r="S168" s="12" t="s">
        <v>61</v>
      </c>
      <c r="T168" s="63"/>
      <c r="U168" s="12" t="s">
        <v>48</v>
      </c>
      <c r="V168" s="63"/>
      <c r="W168" s="12" t="s">
        <v>58</v>
      </c>
      <c r="X168" s="63">
        <f t="shared" si="6"/>
        <v>3</v>
      </c>
      <c r="Y168" s="16" t="str">
        <f t="shared" si="7"/>
        <v>Baja</v>
      </c>
      <c r="Z168" s="63"/>
      <c r="AA168" s="12" t="s">
        <v>50</v>
      </c>
      <c r="AB168" s="8" t="s">
        <v>270</v>
      </c>
      <c r="AC168" s="14" t="s">
        <v>271</v>
      </c>
      <c r="AD168" s="12" t="s">
        <v>52</v>
      </c>
      <c r="AE168" s="63"/>
      <c r="AF168" s="63"/>
      <c r="AG168" s="63"/>
      <c r="AH168" s="63"/>
      <c r="AI168" s="63"/>
      <c r="AJ168" s="12" t="s">
        <v>53</v>
      </c>
      <c r="AK168" s="12" t="s">
        <v>51</v>
      </c>
      <c r="AL168" s="12" t="s">
        <v>54</v>
      </c>
      <c r="AM168" s="12" t="s">
        <v>51</v>
      </c>
      <c r="AN168" s="12" t="s">
        <v>51</v>
      </c>
    </row>
    <row r="169" spans="1:40" ht="105">
      <c r="A169" s="10">
        <v>160</v>
      </c>
      <c r="B169" s="12" t="s">
        <v>65</v>
      </c>
      <c r="C169" s="12">
        <v>1022</v>
      </c>
      <c r="D169" s="12" t="s">
        <v>264</v>
      </c>
      <c r="E169" s="12" t="s">
        <v>187</v>
      </c>
      <c r="F169" s="12" t="s">
        <v>265</v>
      </c>
      <c r="G169" s="12" t="s">
        <v>435</v>
      </c>
      <c r="H169" s="12" t="s">
        <v>436</v>
      </c>
      <c r="I169" s="14" t="s">
        <v>427</v>
      </c>
      <c r="J169" s="63" t="s">
        <v>437</v>
      </c>
      <c r="K169" s="14" t="s">
        <v>269</v>
      </c>
      <c r="L169" s="14" t="s">
        <v>269</v>
      </c>
      <c r="M169" s="15">
        <v>44188</v>
      </c>
      <c r="N169" s="63"/>
      <c r="O169" s="12" t="s">
        <v>55</v>
      </c>
      <c r="P169" s="12" t="s">
        <v>60</v>
      </c>
      <c r="Q169" s="64" t="s">
        <v>60</v>
      </c>
      <c r="R169" s="12" t="s">
        <v>46</v>
      </c>
      <c r="S169" s="12" t="s">
        <v>61</v>
      </c>
      <c r="T169" s="63"/>
      <c r="U169" s="12" t="s">
        <v>48</v>
      </c>
      <c r="V169" s="63"/>
      <c r="W169" s="12" t="s">
        <v>58</v>
      </c>
      <c r="X169" s="63">
        <f t="shared" si="6"/>
        <v>3</v>
      </c>
      <c r="Y169" s="16" t="str">
        <f t="shared" si="7"/>
        <v>Baja</v>
      </c>
      <c r="Z169" s="63"/>
      <c r="AA169" s="12" t="s">
        <v>50</v>
      </c>
      <c r="AB169" s="8" t="s">
        <v>270</v>
      </c>
      <c r="AC169" s="14" t="s">
        <v>271</v>
      </c>
      <c r="AD169" s="12" t="s">
        <v>52</v>
      </c>
      <c r="AE169" s="63"/>
      <c r="AF169" s="63"/>
      <c r="AG169" s="63"/>
      <c r="AH169" s="63"/>
      <c r="AI169" s="63"/>
      <c r="AJ169" s="12" t="s">
        <v>53</v>
      </c>
      <c r="AK169" s="12" t="s">
        <v>51</v>
      </c>
      <c r="AL169" s="12" t="s">
        <v>54</v>
      </c>
      <c r="AM169" s="12" t="s">
        <v>51</v>
      </c>
      <c r="AN169" s="12" t="s">
        <v>51</v>
      </c>
    </row>
    <row r="170" spans="1:40" ht="105">
      <c r="A170" s="10">
        <v>161</v>
      </c>
      <c r="B170" s="12" t="s">
        <v>65</v>
      </c>
      <c r="C170" s="12">
        <v>1022</v>
      </c>
      <c r="D170" s="12" t="s">
        <v>264</v>
      </c>
      <c r="E170" s="12" t="s">
        <v>187</v>
      </c>
      <c r="F170" s="12" t="s">
        <v>265</v>
      </c>
      <c r="G170" s="12" t="s">
        <v>438</v>
      </c>
      <c r="H170" s="12" t="s">
        <v>439</v>
      </c>
      <c r="I170" s="14" t="s">
        <v>427</v>
      </c>
      <c r="J170" s="63" t="s">
        <v>440</v>
      </c>
      <c r="K170" s="14" t="s">
        <v>269</v>
      </c>
      <c r="L170" s="14" t="s">
        <v>269</v>
      </c>
      <c r="M170" s="15">
        <v>44188</v>
      </c>
      <c r="N170" s="63"/>
      <c r="O170" s="12" t="s">
        <v>55</v>
      </c>
      <c r="P170" s="12" t="s">
        <v>60</v>
      </c>
      <c r="Q170" s="64" t="s">
        <v>60</v>
      </c>
      <c r="R170" s="12" t="s">
        <v>46</v>
      </c>
      <c r="S170" s="12" t="s">
        <v>61</v>
      </c>
      <c r="T170" s="63"/>
      <c r="U170" s="12" t="s">
        <v>48</v>
      </c>
      <c r="V170" s="63"/>
      <c r="W170" s="12" t="s">
        <v>58</v>
      </c>
      <c r="X170" s="63">
        <f t="shared" si="6"/>
        <v>3</v>
      </c>
      <c r="Y170" s="16" t="str">
        <f t="shared" si="7"/>
        <v>Baja</v>
      </c>
      <c r="Z170" s="63"/>
      <c r="AA170" s="12" t="s">
        <v>50</v>
      </c>
      <c r="AB170" s="8" t="s">
        <v>270</v>
      </c>
      <c r="AC170" s="14" t="s">
        <v>271</v>
      </c>
      <c r="AD170" s="12" t="s">
        <v>52</v>
      </c>
      <c r="AE170" s="63"/>
      <c r="AF170" s="63"/>
      <c r="AG170" s="63"/>
      <c r="AH170" s="63"/>
      <c r="AI170" s="63"/>
      <c r="AJ170" s="12" t="s">
        <v>53</v>
      </c>
      <c r="AK170" s="12" t="s">
        <v>51</v>
      </c>
      <c r="AL170" s="12" t="s">
        <v>54</v>
      </c>
      <c r="AM170" s="12" t="s">
        <v>51</v>
      </c>
      <c r="AN170" s="12" t="s">
        <v>51</v>
      </c>
    </row>
    <row r="171" spans="1:40" ht="105">
      <c r="A171" s="10">
        <v>162</v>
      </c>
      <c r="B171" s="12" t="s">
        <v>65</v>
      </c>
      <c r="C171" s="12">
        <v>1022</v>
      </c>
      <c r="D171" s="12" t="s">
        <v>264</v>
      </c>
      <c r="E171" s="12" t="s">
        <v>187</v>
      </c>
      <c r="F171" s="12" t="s">
        <v>265</v>
      </c>
      <c r="G171" s="12" t="s">
        <v>441</v>
      </c>
      <c r="H171" s="12" t="s">
        <v>442</v>
      </c>
      <c r="I171" s="14" t="s">
        <v>427</v>
      </c>
      <c r="J171" s="63" t="s">
        <v>443</v>
      </c>
      <c r="K171" s="14" t="s">
        <v>269</v>
      </c>
      <c r="L171" s="14" t="s">
        <v>269</v>
      </c>
      <c r="M171" s="15">
        <v>44188</v>
      </c>
      <c r="N171" s="63"/>
      <c r="O171" s="12" t="s">
        <v>55</v>
      </c>
      <c r="P171" s="12" t="s">
        <v>60</v>
      </c>
      <c r="Q171" s="64" t="s">
        <v>60</v>
      </c>
      <c r="R171" s="12" t="s">
        <v>46</v>
      </c>
      <c r="S171" s="12" t="s">
        <v>61</v>
      </c>
      <c r="T171" s="63"/>
      <c r="U171" s="12" t="s">
        <v>48</v>
      </c>
      <c r="V171" s="63"/>
      <c r="W171" s="12" t="s">
        <v>58</v>
      </c>
      <c r="X171" s="63">
        <f t="shared" si="6"/>
        <v>3</v>
      </c>
      <c r="Y171" s="16" t="str">
        <f t="shared" si="7"/>
        <v>Baja</v>
      </c>
      <c r="Z171" s="63"/>
      <c r="AA171" s="12" t="s">
        <v>50</v>
      </c>
      <c r="AB171" s="8" t="s">
        <v>270</v>
      </c>
      <c r="AC171" s="14" t="s">
        <v>271</v>
      </c>
      <c r="AD171" s="12" t="s">
        <v>52</v>
      </c>
      <c r="AE171" s="63"/>
      <c r="AF171" s="63"/>
      <c r="AG171" s="63"/>
      <c r="AH171" s="63"/>
      <c r="AI171" s="63"/>
      <c r="AJ171" s="12" t="s">
        <v>53</v>
      </c>
      <c r="AK171" s="12" t="s">
        <v>51</v>
      </c>
      <c r="AL171" s="12" t="s">
        <v>54</v>
      </c>
      <c r="AM171" s="12" t="s">
        <v>51</v>
      </c>
      <c r="AN171" s="12" t="s">
        <v>51</v>
      </c>
    </row>
    <row r="172" spans="1:40" ht="105">
      <c r="A172" s="10">
        <v>163</v>
      </c>
      <c r="B172" s="12" t="s">
        <v>65</v>
      </c>
      <c r="C172" s="12">
        <v>1022</v>
      </c>
      <c r="D172" s="12" t="s">
        <v>264</v>
      </c>
      <c r="E172" s="12" t="s">
        <v>187</v>
      </c>
      <c r="F172" s="12" t="s">
        <v>265</v>
      </c>
      <c r="G172" s="12" t="s">
        <v>444</v>
      </c>
      <c r="H172" s="12" t="s">
        <v>445</v>
      </c>
      <c r="I172" s="14" t="s">
        <v>427</v>
      </c>
      <c r="J172" s="63" t="s">
        <v>446</v>
      </c>
      <c r="K172" s="14" t="s">
        <v>269</v>
      </c>
      <c r="L172" s="14" t="s">
        <v>269</v>
      </c>
      <c r="M172" s="15">
        <v>44188</v>
      </c>
      <c r="N172" s="63"/>
      <c r="O172" s="12" t="s">
        <v>55</v>
      </c>
      <c r="P172" s="12" t="s">
        <v>60</v>
      </c>
      <c r="Q172" s="64" t="s">
        <v>60</v>
      </c>
      <c r="R172" s="12" t="s">
        <v>46</v>
      </c>
      <c r="S172" s="12" t="s">
        <v>61</v>
      </c>
      <c r="T172" s="63"/>
      <c r="U172" s="12" t="s">
        <v>48</v>
      </c>
      <c r="V172" s="63"/>
      <c r="W172" s="12" t="s">
        <v>58</v>
      </c>
      <c r="X172" s="63">
        <f t="shared" si="6"/>
        <v>3</v>
      </c>
      <c r="Y172" s="16" t="str">
        <f t="shared" si="7"/>
        <v>Baja</v>
      </c>
      <c r="Z172" s="63"/>
      <c r="AA172" s="12" t="s">
        <v>50</v>
      </c>
      <c r="AB172" s="8" t="s">
        <v>270</v>
      </c>
      <c r="AC172" s="14" t="s">
        <v>271</v>
      </c>
      <c r="AD172" s="12" t="s">
        <v>52</v>
      </c>
      <c r="AE172" s="63"/>
      <c r="AF172" s="63"/>
      <c r="AG172" s="63"/>
      <c r="AH172" s="63"/>
      <c r="AI172" s="63"/>
      <c r="AJ172" s="12" t="s">
        <v>53</v>
      </c>
      <c r="AK172" s="12" t="s">
        <v>51</v>
      </c>
      <c r="AL172" s="12" t="s">
        <v>54</v>
      </c>
      <c r="AM172" s="12" t="s">
        <v>51</v>
      </c>
      <c r="AN172" s="12" t="s">
        <v>51</v>
      </c>
    </row>
    <row r="173" spans="1:40" ht="105">
      <c r="A173" s="10">
        <v>164</v>
      </c>
      <c r="B173" s="12" t="s">
        <v>65</v>
      </c>
      <c r="C173" s="12">
        <v>1022</v>
      </c>
      <c r="D173" s="12" t="s">
        <v>264</v>
      </c>
      <c r="E173" s="12" t="s">
        <v>187</v>
      </c>
      <c r="F173" s="12" t="s">
        <v>265</v>
      </c>
      <c r="G173" s="12" t="s">
        <v>447</v>
      </c>
      <c r="H173" s="12" t="s">
        <v>448</v>
      </c>
      <c r="I173" s="14" t="s">
        <v>427</v>
      </c>
      <c r="J173" s="63" t="s">
        <v>449</v>
      </c>
      <c r="K173" s="14" t="s">
        <v>269</v>
      </c>
      <c r="L173" s="14" t="s">
        <v>269</v>
      </c>
      <c r="M173" s="15">
        <v>44188</v>
      </c>
      <c r="N173" s="63"/>
      <c r="O173" s="12" t="s">
        <v>55</v>
      </c>
      <c r="P173" s="12" t="s">
        <v>60</v>
      </c>
      <c r="Q173" s="64" t="s">
        <v>60</v>
      </c>
      <c r="R173" s="12" t="s">
        <v>46</v>
      </c>
      <c r="S173" s="12" t="s">
        <v>61</v>
      </c>
      <c r="T173" s="63"/>
      <c r="U173" s="12" t="s">
        <v>48</v>
      </c>
      <c r="V173" s="63"/>
      <c r="W173" s="12" t="s">
        <v>58</v>
      </c>
      <c r="X173" s="63">
        <f t="shared" si="6"/>
        <v>3</v>
      </c>
      <c r="Y173" s="16" t="str">
        <f t="shared" si="7"/>
        <v>Baja</v>
      </c>
      <c r="Z173" s="63"/>
      <c r="AA173" s="12" t="s">
        <v>50</v>
      </c>
      <c r="AB173" s="8" t="s">
        <v>270</v>
      </c>
      <c r="AC173" s="14" t="s">
        <v>271</v>
      </c>
      <c r="AD173" s="12" t="s">
        <v>52</v>
      </c>
      <c r="AE173" s="63"/>
      <c r="AF173" s="63"/>
      <c r="AG173" s="63"/>
      <c r="AH173" s="63"/>
      <c r="AI173" s="63"/>
      <c r="AJ173" s="12" t="s">
        <v>53</v>
      </c>
      <c r="AK173" s="12" t="s">
        <v>51</v>
      </c>
      <c r="AL173" s="12" t="s">
        <v>54</v>
      </c>
      <c r="AM173" s="12" t="s">
        <v>51</v>
      </c>
      <c r="AN173" s="12" t="s">
        <v>51</v>
      </c>
    </row>
    <row r="174" spans="1:40" ht="105">
      <c r="A174" s="10">
        <v>165</v>
      </c>
      <c r="B174" s="12" t="s">
        <v>65</v>
      </c>
      <c r="C174" s="12">
        <v>1022</v>
      </c>
      <c r="D174" s="12" t="s">
        <v>264</v>
      </c>
      <c r="E174" s="12" t="s">
        <v>187</v>
      </c>
      <c r="F174" s="12" t="s">
        <v>265</v>
      </c>
      <c r="G174" s="12" t="s">
        <v>450</v>
      </c>
      <c r="H174" s="12" t="s">
        <v>451</v>
      </c>
      <c r="I174" s="14" t="s">
        <v>427</v>
      </c>
      <c r="J174" s="63" t="s">
        <v>452</v>
      </c>
      <c r="K174" s="14" t="s">
        <v>269</v>
      </c>
      <c r="L174" s="14" t="s">
        <v>269</v>
      </c>
      <c r="M174" s="15">
        <v>44188</v>
      </c>
      <c r="N174" s="63"/>
      <c r="O174" s="12" t="s">
        <v>55</v>
      </c>
      <c r="P174" s="12" t="s">
        <v>60</v>
      </c>
      <c r="Q174" s="64" t="s">
        <v>60</v>
      </c>
      <c r="R174" s="12" t="s">
        <v>46</v>
      </c>
      <c r="S174" s="12" t="s">
        <v>61</v>
      </c>
      <c r="T174" s="63"/>
      <c r="U174" s="12" t="s">
        <v>48</v>
      </c>
      <c r="V174" s="63"/>
      <c r="W174" s="12" t="s">
        <v>58</v>
      </c>
      <c r="X174" s="63">
        <f t="shared" si="6"/>
        <v>3</v>
      </c>
      <c r="Y174" s="16" t="str">
        <f t="shared" si="7"/>
        <v>Baja</v>
      </c>
      <c r="Z174" s="63"/>
      <c r="AA174" s="12" t="s">
        <v>50</v>
      </c>
      <c r="AB174" s="8" t="s">
        <v>270</v>
      </c>
      <c r="AC174" s="14" t="s">
        <v>271</v>
      </c>
      <c r="AD174" s="12" t="s">
        <v>52</v>
      </c>
      <c r="AE174" s="63"/>
      <c r="AF174" s="63"/>
      <c r="AG174" s="63"/>
      <c r="AH174" s="63"/>
      <c r="AI174" s="63"/>
      <c r="AJ174" s="12" t="s">
        <v>53</v>
      </c>
      <c r="AK174" s="12" t="s">
        <v>51</v>
      </c>
      <c r="AL174" s="12" t="s">
        <v>54</v>
      </c>
      <c r="AM174" s="12" t="s">
        <v>51</v>
      </c>
      <c r="AN174" s="12" t="s">
        <v>51</v>
      </c>
    </row>
    <row r="175" spans="1:40" ht="105">
      <c r="A175" s="10">
        <v>166</v>
      </c>
      <c r="B175" s="12" t="s">
        <v>65</v>
      </c>
      <c r="C175" s="12">
        <v>1022</v>
      </c>
      <c r="D175" s="12" t="s">
        <v>264</v>
      </c>
      <c r="E175" s="12" t="s">
        <v>187</v>
      </c>
      <c r="F175" s="12" t="s">
        <v>265</v>
      </c>
      <c r="G175" s="12" t="s">
        <v>453</v>
      </c>
      <c r="H175" s="12" t="s">
        <v>454</v>
      </c>
      <c r="I175" s="14" t="s">
        <v>427</v>
      </c>
      <c r="J175" s="63" t="s">
        <v>455</v>
      </c>
      <c r="K175" s="14" t="s">
        <v>269</v>
      </c>
      <c r="L175" s="14" t="s">
        <v>269</v>
      </c>
      <c r="M175" s="15">
        <v>44188</v>
      </c>
      <c r="N175" s="63"/>
      <c r="O175" s="12" t="s">
        <v>55</v>
      </c>
      <c r="P175" s="12" t="s">
        <v>60</v>
      </c>
      <c r="Q175" s="64" t="s">
        <v>60</v>
      </c>
      <c r="R175" s="12" t="s">
        <v>46</v>
      </c>
      <c r="S175" s="12" t="s">
        <v>61</v>
      </c>
      <c r="T175" s="63"/>
      <c r="U175" s="12" t="s">
        <v>48</v>
      </c>
      <c r="V175" s="63"/>
      <c r="W175" s="12" t="s">
        <v>58</v>
      </c>
      <c r="X175" s="63">
        <f t="shared" si="6"/>
        <v>3</v>
      </c>
      <c r="Y175" s="16" t="str">
        <f t="shared" si="7"/>
        <v>Baja</v>
      </c>
      <c r="Z175" s="63"/>
      <c r="AA175" s="12" t="s">
        <v>50</v>
      </c>
      <c r="AB175" s="8" t="s">
        <v>270</v>
      </c>
      <c r="AC175" s="14" t="s">
        <v>271</v>
      </c>
      <c r="AD175" s="12" t="s">
        <v>52</v>
      </c>
      <c r="AE175" s="63"/>
      <c r="AF175" s="63"/>
      <c r="AG175" s="63"/>
      <c r="AH175" s="63"/>
      <c r="AI175" s="63"/>
      <c r="AJ175" s="12" t="s">
        <v>53</v>
      </c>
      <c r="AK175" s="12" t="s">
        <v>51</v>
      </c>
      <c r="AL175" s="12" t="s">
        <v>54</v>
      </c>
      <c r="AM175" s="12" t="s">
        <v>51</v>
      </c>
      <c r="AN175" s="12" t="s">
        <v>51</v>
      </c>
    </row>
    <row r="176" spans="1:40" ht="105">
      <c r="A176" s="10">
        <v>167</v>
      </c>
      <c r="B176" s="12" t="s">
        <v>65</v>
      </c>
      <c r="C176" s="12">
        <v>1022</v>
      </c>
      <c r="D176" s="12" t="s">
        <v>264</v>
      </c>
      <c r="E176" s="12" t="s">
        <v>187</v>
      </c>
      <c r="F176" s="12" t="s">
        <v>265</v>
      </c>
      <c r="G176" s="12" t="s">
        <v>456</v>
      </c>
      <c r="H176" s="12" t="s">
        <v>457</v>
      </c>
      <c r="I176" s="14" t="s">
        <v>427</v>
      </c>
      <c r="J176" s="63" t="s">
        <v>458</v>
      </c>
      <c r="K176" s="14" t="s">
        <v>269</v>
      </c>
      <c r="L176" s="14" t="s">
        <v>269</v>
      </c>
      <c r="M176" s="15">
        <v>44188</v>
      </c>
      <c r="N176" s="63"/>
      <c r="O176" s="12" t="s">
        <v>55</v>
      </c>
      <c r="P176" s="12" t="s">
        <v>60</v>
      </c>
      <c r="Q176" s="64" t="s">
        <v>60</v>
      </c>
      <c r="R176" s="12" t="s">
        <v>46</v>
      </c>
      <c r="S176" s="12" t="s">
        <v>61</v>
      </c>
      <c r="T176" s="63"/>
      <c r="U176" s="12" t="s">
        <v>48</v>
      </c>
      <c r="V176" s="63"/>
      <c r="W176" s="12" t="s">
        <v>58</v>
      </c>
      <c r="X176" s="63">
        <f t="shared" si="6"/>
        <v>3</v>
      </c>
      <c r="Y176" s="16" t="str">
        <f t="shared" si="7"/>
        <v>Baja</v>
      </c>
      <c r="Z176" s="63"/>
      <c r="AA176" s="12" t="s">
        <v>50</v>
      </c>
      <c r="AB176" s="8" t="s">
        <v>270</v>
      </c>
      <c r="AC176" s="14" t="s">
        <v>271</v>
      </c>
      <c r="AD176" s="12" t="s">
        <v>52</v>
      </c>
      <c r="AE176" s="63"/>
      <c r="AF176" s="63"/>
      <c r="AG176" s="63"/>
      <c r="AH176" s="63"/>
      <c r="AI176" s="63"/>
      <c r="AJ176" s="12" t="s">
        <v>53</v>
      </c>
      <c r="AK176" s="12" t="s">
        <v>51</v>
      </c>
      <c r="AL176" s="12" t="s">
        <v>54</v>
      </c>
      <c r="AM176" s="12" t="s">
        <v>51</v>
      </c>
      <c r="AN176" s="12" t="s">
        <v>51</v>
      </c>
    </row>
    <row r="177" spans="1:40" ht="105">
      <c r="A177" s="10">
        <v>168</v>
      </c>
      <c r="B177" s="12" t="s">
        <v>65</v>
      </c>
      <c r="C177" s="12">
        <v>1022</v>
      </c>
      <c r="D177" s="12" t="s">
        <v>264</v>
      </c>
      <c r="E177" s="12" t="s">
        <v>187</v>
      </c>
      <c r="F177" s="12" t="s">
        <v>265</v>
      </c>
      <c r="G177" s="12" t="s">
        <v>459</v>
      </c>
      <c r="H177" s="12" t="s">
        <v>460</v>
      </c>
      <c r="I177" s="14" t="s">
        <v>427</v>
      </c>
      <c r="J177" s="63" t="s">
        <v>461</v>
      </c>
      <c r="K177" s="14" t="s">
        <v>269</v>
      </c>
      <c r="L177" s="14" t="s">
        <v>269</v>
      </c>
      <c r="M177" s="15">
        <v>44188</v>
      </c>
      <c r="N177" s="63"/>
      <c r="O177" s="12" t="s">
        <v>55</v>
      </c>
      <c r="P177" s="12" t="s">
        <v>60</v>
      </c>
      <c r="Q177" s="64" t="s">
        <v>60</v>
      </c>
      <c r="R177" s="12" t="s">
        <v>46</v>
      </c>
      <c r="S177" s="12" t="s">
        <v>61</v>
      </c>
      <c r="T177" s="63"/>
      <c r="U177" s="12" t="s">
        <v>48</v>
      </c>
      <c r="V177" s="63"/>
      <c r="W177" s="12" t="s">
        <v>58</v>
      </c>
      <c r="X177" s="63">
        <f t="shared" si="6"/>
        <v>3</v>
      </c>
      <c r="Y177" s="16" t="str">
        <f t="shared" si="7"/>
        <v>Baja</v>
      </c>
      <c r="Z177" s="63"/>
      <c r="AA177" s="12" t="s">
        <v>50</v>
      </c>
      <c r="AB177" s="8" t="s">
        <v>270</v>
      </c>
      <c r="AC177" s="14" t="s">
        <v>271</v>
      </c>
      <c r="AD177" s="12" t="s">
        <v>52</v>
      </c>
      <c r="AE177" s="63"/>
      <c r="AF177" s="63"/>
      <c r="AG177" s="63"/>
      <c r="AH177" s="63"/>
      <c r="AI177" s="63"/>
      <c r="AJ177" s="12" t="s">
        <v>53</v>
      </c>
      <c r="AK177" s="12" t="s">
        <v>51</v>
      </c>
      <c r="AL177" s="12" t="s">
        <v>54</v>
      </c>
      <c r="AM177" s="12" t="s">
        <v>51</v>
      </c>
      <c r="AN177" s="12" t="s">
        <v>51</v>
      </c>
    </row>
    <row r="178" spans="1:40" ht="105">
      <c r="A178" s="10">
        <v>169</v>
      </c>
      <c r="B178" s="12" t="s">
        <v>65</v>
      </c>
      <c r="C178" s="12">
        <v>1022</v>
      </c>
      <c r="D178" s="12" t="s">
        <v>264</v>
      </c>
      <c r="E178" s="12" t="s">
        <v>187</v>
      </c>
      <c r="F178" s="12" t="s">
        <v>265</v>
      </c>
      <c r="G178" s="12" t="s">
        <v>462</v>
      </c>
      <c r="H178" s="12" t="s">
        <v>463</v>
      </c>
      <c r="I178" s="14" t="s">
        <v>427</v>
      </c>
      <c r="J178" s="63" t="s">
        <v>464</v>
      </c>
      <c r="K178" s="14" t="s">
        <v>269</v>
      </c>
      <c r="L178" s="14" t="s">
        <v>269</v>
      </c>
      <c r="M178" s="15">
        <v>44188</v>
      </c>
      <c r="N178" s="63"/>
      <c r="O178" s="12" t="s">
        <v>55</v>
      </c>
      <c r="P178" s="12" t="s">
        <v>60</v>
      </c>
      <c r="Q178" s="64" t="s">
        <v>60</v>
      </c>
      <c r="R178" s="12" t="s">
        <v>46</v>
      </c>
      <c r="S178" s="12" t="s">
        <v>61</v>
      </c>
      <c r="T178" s="63"/>
      <c r="U178" s="12" t="s">
        <v>48</v>
      </c>
      <c r="V178" s="63"/>
      <c r="W178" s="12" t="s">
        <v>58</v>
      </c>
      <c r="X178" s="63">
        <f t="shared" si="6"/>
        <v>3</v>
      </c>
      <c r="Y178" s="16" t="str">
        <f t="shared" si="7"/>
        <v>Baja</v>
      </c>
      <c r="Z178" s="63"/>
      <c r="AA178" s="12" t="s">
        <v>50</v>
      </c>
      <c r="AB178" s="8" t="s">
        <v>270</v>
      </c>
      <c r="AC178" s="14" t="s">
        <v>271</v>
      </c>
      <c r="AD178" s="12" t="s">
        <v>52</v>
      </c>
      <c r="AE178" s="63"/>
      <c r="AF178" s="63"/>
      <c r="AG178" s="63"/>
      <c r="AH178" s="63"/>
      <c r="AI178" s="63"/>
      <c r="AJ178" s="12" t="s">
        <v>53</v>
      </c>
      <c r="AK178" s="12" t="s">
        <v>51</v>
      </c>
      <c r="AL178" s="12" t="s">
        <v>54</v>
      </c>
      <c r="AM178" s="12" t="s">
        <v>51</v>
      </c>
      <c r="AN178" s="12" t="s">
        <v>51</v>
      </c>
    </row>
    <row r="179" spans="1:40" ht="105">
      <c r="A179" s="10">
        <v>170</v>
      </c>
      <c r="B179" s="12" t="s">
        <v>65</v>
      </c>
      <c r="C179" s="12">
        <v>1022</v>
      </c>
      <c r="D179" s="12" t="s">
        <v>264</v>
      </c>
      <c r="E179" s="12" t="s">
        <v>187</v>
      </c>
      <c r="F179" s="12" t="s">
        <v>265</v>
      </c>
      <c r="G179" s="12" t="s">
        <v>465</v>
      </c>
      <c r="H179" s="12" t="s">
        <v>466</v>
      </c>
      <c r="I179" s="14" t="s">
        <v>427</v>
      </c>
      <c r="J179" s="63" t="s">
        <v>467</v>
      </c>
      <c r="K179" s="14" t="s">
        <v>269</v>
      </c>
      <c r="L179" s="14" t="s">
        <v>269</v>
      </c>
      <c r="M179" s="15">
        <v>44188</v>
      </c>
      <c r="N179" s="63"/>
      <c r="O179" s="12" t="s">
        <v>55</v>
      </c>
      <c r="P179" s="12" t="s">
        <v>60</v>
      </c>
      <c r="Q179" s="64" t="s">
        <v>60</v>
      </c>
      <c r="R179" s="12" t="s">
        <v>46</v>
      </c>
      <c r="S179" s="12" t="s">
        <v>61</v>
      </c>
      <c r="T179" s="63"/>
      <c r="U179" s="12" t="s">
        <v>48</v>
      </c>
      <c r="V179" s="63"/>
      <c r="W179" s="12" t="s">
        <v>58</v>
      </c>
      <c r="X179" s="63">
        <f t="shared" si="6"/>
        <v>3</v>
      </c>
      <c r="Y179" s="16" t="str">
        <f t="shared" si="7"/>
        <v>Baja</v>
      </c>
      <c r="Z179" s="63"/>
      <c r="AA179" s="12" t="s">
        <v>50</v>
      </c>
      <c r="AB179" s="8" t="s">
        <v>270</v>
      </c>
      <c r="AC179" s="14" t="s">
        <v>271</v>
      </c>
      <c r="AD179" s="12" t="s">
        <v>52</v>
      </c>
      <c r="AE179" s="63"/>
      <c r="AF179" s="63"/>
      <c r="AG179" s="63"/>
      <c r="AH179" s="63"/>
      <c r="AI179" s="63"/>
      <c r="AJ179" s="12" t="s">
        <v>53</v>
      </c>
      <c r="AK179" s="12" t="s">
        <v>51</v>
      </c>
      <c r="AL179" s="12" t="s">
        <v>54</v>
      </c>
      <c r="AM179" s="12" t="s">
        <v>51</v>
      </c>
      <c r="AN179" s="12" t="s">
        <v>51</v>
      </c>
    </row>
    <row r="180" spans="1:40" ht="105">
      <c r="A180" s="10">
        <v>171</v>
      </c>
      <c r="B180" s="12" t="s">
        <v>65</v>
      </c>
      <c r="C180" s="12">
        <v>1022</v>
      </c>
      <c r="D180" s="12" t="s">
        <v>264</v>
      </c>
      <c r="E180" s="12" t="s">
        <v>187</v>
      </c>
      <c r="F180" s="12" t="s">
        <v>265</v>
      </c>
      <c r="G180" s="12" t="s">
        <v>468</v>
      </c>
      <c r="H180" s="12" t="s">
        <v>469</v>
      </c>
      <c r="I180" s="14" t="s">
        <v>427</v>
      </c>
      <c r="J180" s="63" t="s">
        <v>470</v>
      </c>
      <c r="K180" s="14" t="s">
        <v>269</v>
      </c>
      <c r="L180" s="14" t="s">
        <v>269</v>
      </c>
      <c r="M180" s="15">
        <v>44188</v>
      </c>
      <c r="N180" s="63"/>
      <c r="O180" s="12" t="s">
        <v>55</v>
      </c>
      <c r="P180" s="12" t="s">
        <v>60</v>
      </c>
      <c r="Q180" s="64" t="s">
        <v>60</v>
      </c>
      <c r="R180" s="12" t="s">
        <v>46</v>
      </c>
      <c r="S180" s="12" t="s">
        <v>61</v>
      </c>
      <c r="T180" s="63"/>
      <c r="U180" s="12" t="s">
        <v>48</v>
      </c>
      <c r="V180" s="63"/>
      <c r="W180" s="12" t="s">
        <v>58</v>
      </c>
      <c r="X180" s="63">
        <f t="shared" si="6"/>
        <v>3</v>
      </c>
      <c r="Y180" s="16" t="str">
        <f t="shared" si="7"/>
        <v>Baja</v>
      </c>
      <c r="Z180" s="63"/>
      <c r="AA180" s="12" t="s">
        <v>50</v>
      </c>
      <c r="AB180" s="8" t="s">
        <v>270</v>
      </c>
      <c r="AC180" s="14" t="s">
        <v>271</v>
      </c>
      <c r="AD180" s="12" t="s">
        <v>52</v>
      </c>
      <c r="AE180" s="63"/>
      <c r="AF180" s="63"/>
      <c r="AG180" s="63"/>
      <c r="AH180" s="63"/>
      <c r="AI180" s="63"/>
      <c r="AJ180" s="12" t="s">
        <v>53</v>
      </c>
      <c r="AK180" s="12" t="s">
        <v>51</v>
      </c>
      <c r="AL180" s="12" t="s">
        <v>54</v>
      </c>
      <c r="AM180" s="12" t="s">
        <v>51</v>
      </c>
      <c r="AN180" s="12" t="s">
        <v>51</v>
      </c>
    </row>
    <row r="181" spans="1:40" ht="105">
      <c r="A181" s="10">
        <v>172</v>
      </c>
      <c r="B181" s="12" t="s">
        <v>65</v>
      </c>
      <c r="C181" s="12">
        <v>1022</v>
      </c>
      <c r="D181" s="12" t="s">
        <v>264</v>
      </c>
      <c r="E181" s="12" t="s">
        <v>187</v>
      </c>
      <c r="F181" s="12" t="s">
        <v>265</v>
      </c>
      <c r="G181" s="12" t="s">
        <v>471</v>
      </c>
      <c r="H181" s="12" t="s">
        <v>472</v>
      </c>
      <c r="I181" s="14" t="s">
        <v>427</v>
      </c>
      <c r="J181" s="63" t="s">
        <v>473</v>
      </c>
      <c r="K181" s="14" t="s">
        <v>269</v>
      </c>
      <c r="L181" s="14" t="s">
        <v>269</v>
      </c>
      <c r="M181" s="15">
        <v>44188</v>
      </c>
      <c r="N181" s="63"/>
      <c r="O181" s="12" t="s">
        <v>55</v>
      </c>
      <c r="P181" s="12" t="s">
        <v>60</v>
      </c>
      <c r="Q181" s="64" t="s">
        <v>60</v>
      </c>
      <c r="R181" s="12" t="s">
        <v>46</v>
      </c>
      <c r="S181" s="12" t="s">
        <v>61</v>
      </c>
      <c r="T181" s="63"/>
      <c r="U181" s="12" t="s">
        <v>48</v>
      </c>
      <c r="V181" s="63"/>
      <c r="W181" s="12" t="s">
        <v>58</v>
      </c>
      <c r="X181" s="63">
        <f t="shared" si="6"/>
        <v>3</v>
      </c>
      <c r="Y181" s="16" t="str">
        <f t="shared" si="7"/>
        <v>Baja</v>
      </c>
      <c r="Z181" s="63"/>
      <c r="AA181" s="12" t="s">
        <v>50</v>
      </c>
      <c r="AB181" s="8" t="s">
        <v>270</v>
      </c>
      <c r="AC181" s="14" t="s">
        <v>271</v>
      </c>
      <c r="AD181" s="12" t="s">
        <v>52</v>
      </c>
      <c r="AE181" s="63"/>
      <c r="AF181" s="63"/>
      <c r="AG181" s="63"/>
      <c r="AH181" s="63"/>
      <c r="AI181" s="63"/>
      <c r="AJ181" s="12" t="s">
        <v>53</v>
      </c>
      <c r="AK181" s="12" t="s">
        <v>51</v>
      </c>
      <c r="AL181" s="12" t="s">
        <v>54</v>
      </c>
      <c r="AM181" s="12" t="s">
        <v>51</v>
      </c>
      <c r="AN181" s="12" t="s">
        <v>51</v>
      </c>
    </row>
    <row r="182" spans="1:40" ht="105">
      <c r="A182" s="10">
        <v>173</v>
      </c>
      <c r="B182" s="12" t="s">
        <v>65</v>
      </c>
      <c r="C182" s="12">
        <v>1022</v>
      </c>
      <c r="D182" s="12" t="s">
        <v>264</v>
      </c>
      <c r="E182" s="12" t="s">
        <v>187</v>
      </c>
      <c r="F182" s="12" t="s">
        <v>265</v>
      </c>
      <c r="G182" s="12" t="s">
        <v>474</v>
      </c>
      <c r="H182" s="12" t="s">
        <v>475</v>
      </c>
      <c r="I182" s="14" t="s">
        <v>427</v>
      </c>
      <c r="J182" s="63" t="s">
        <v>476</v>
      </c>
      <c r="K182" s="14" t="s">
        <v>269</v>
      </c>
      <c r="L182" s="14" t="s">
        <v>269</v>
      </c>
      <c r="M182" s="15">
        <v>44188</v>
      </c>
      <c r="N182" s="63"/>
      <c r="O182" s="12" t="s">
        <v>55</v>
      </c>
      <c r="P182" s="12" t="s">
        <v>60</v>
      </c>
      <c r="Q182" s="64" t="s">
        <v>60</v>
      </c>
      <c r="R182" s="12" t="s">
        <v>46</v>
      </c>
      <c r="S182" s="12" t="s">
        <v>61</v>
      </c>
      <c r="T182" s="63"/>
      <c r="U182" s="12" t="s">
        <v>48</v>
      </c>
      <c r="V182" s="63"/>
      <c r="W182" s="12" t="s">
        <v>58</v>
      </c>
      <c r="X182" s="63">
        <f t="shared" si="6"/>
        <v>3</v>
      </c>
      <c r="Y182" s="16" t="str">
        <f t="shared" si="7"/>
        <v>Baja</v>
      </c>
      <c r="Z182" s="63"/>
      <c r="AA182" s="12" t="s">
        <v>50</v>
      </c>
      <c r="AB182" s="8" t="s">
        <v>270</v>
      </c>
      <c r="AC182" s="14" t="s">
        <v>271</v>
      </c>
      <c r="AD182" s="12" t="s">
        <v>52</v>
      </c>
      <c r="AE182" s="63"/>
      <c r="AF182" s="63"/>
      <c r="AG182" s="63"/>
      <c r="AH182" s="63"/>
      <c r="AI182" s="63"/>
      <c r="AJ182" s="12" t="s">
        <v>53</v>
      </c>
      <c r="AK182" s="12" t="s">
        <v>51</v>
      </c>
      <c r="AL182" s="12" t="s">
        <v>54</v>
      </c>
      <c r="AM182" s="12" t="s">
        <v>51</v>
      </c>
      <c r="AN182" s="12" t="s">
        <v>51</v>
      </c>
    </row>
    <row r="183" spans="1:40" ht="105">
      <c r="A183" s="10">
        <v>174</v>
      </c>
      <c r="B183" s="12" t="s">
        <v>65</v>
      </c>
      <c r="C183" s="12">
        <v>1022</v>
      </c>
      <c r="D183" s="12" t="s">
        <v>264</v>
      </c>
      <c r="E183" s="12" t="s">
        <v>187</v>
      </c>
      <c r="F183" s="12" t="s">
        <v>265</v>
      </c>
      <c r="G183" s="12" t="s">
        <v>477</v>
      </c>
      <c r="H183" s="12" t="s">
        <v>478</v>
      </c>
      <c r="I183" s="14" t="s">
        <v>427</v>
      </c>
      <c r="J183" s="63" t="s">
        <v>479</v>
      </c>
      <c r="K183" s="14" t="s">
        <v>269</v>
      </c>
      <c r="L183" s="14" t="s">
        <v>269</v>
      </c>
      <c r="M183" s="15">
        <v>44188</v>
      </c>
      <c r="N183" s="63"/>
      <c r="O183" s="12" t="s">
        <v>55</v>
      </c>
      <c r="P183" s="12" t="s">
        <v>60</v>
      </c>
      <c r="Q183" s="64" t="s">
        <v>60</v>
      </c>
      <c r="R183" s="12" t="s">
        <v>46</v>
      </c>
      <c r="S183" s="12" t="s">
        <v>61</v>
      </c>
      <c r="T183" s="63"/>
      <c r="U183" s="12" t="s">
        <v>48</v>
      </c>
      <c r="V183" s="63"/>
      <c r="W183" s="12" t="s">
        <v>58</v>
      </c>
      <c r="X183" s="63">
        <f t="shared" si="6"/>
        <v>3</v>
      </c>
      <c r="Y183" s="16" t="str">
        <f t="shared" si="7"/>
        <v>Baja</v>
      </c>
      <c r="Z183" s="63"/>
      <c r="AA183" s="12" t="s">
        <v>50</v>
      </c>
      <c r="AB183" s="8" t="s">
        <v>270</v>
      </c>
      <c r="AC183" s="14" t="s">
        <v>271</v>
      </c>
      <c r="AD183" s="12" t="s">
        <v>52</v>
      </c>
      <c r="AE183" s="63"/>
      <c r="AF183" s="63"/>
      <c r="AG183" s="63"/>
      <c r="AH183" s="63"/>
      <c r="AI183" s="63"/>
      <c r="AJ183" s="12" t="s">
        <v>53</v>
      </c>
      <c r="AK183" s="12" t="s">
        <v>51</v>
      </c>
      <c r="AL183" s="12" t="s">
        <v>54</v>
      </c>
      <c r="AM183" s="12" t="s">
        <v>51</v>
      </c>
      <c r="AN183" s="12" t="s">
        <v>51</v>
      </c>
    </row>
    <row r="184" spans="1:40" ht="105">
      <c r="A184" s="10">
        <v>175</v>
      </c>
      <c r="B184" s="12" t="s">
        <v>65</v>
      </c>
      <c r="C184" s="12">
        <v>1022</v>
      </c>
      <c r="D184" s="12" t="s">
        <v>264</v>
      </c>
      <c r="E184" s="12" t="s">
        <v>187</v>
      </c>
      <c r="F184" s="12" t="s">
        <v>265</v>
      </c>
      <c r="G184" s="12" t="s">
        <v>480</v>
      </c>
      <c r="H184" s="12" t="s">
        <v>481</v>
      </c>
      <c r="I184" s="14" t="s">
        <v>427</v>
      </c>
      <c r="J184" s="63" t="s">
        <v>482</v>
      </c>
      <c r="K184" s="14" t="s">
        <v>269</v>
      </c>
      <c r="L184" s="14" t="s">
        <v>269</v>
      </c>
      <c r="M184" s="15">
        <v>44188</v>
      </c>
      <c r="N184" s="63"/>
      <c r="O184" s="12" t="s">
        <v>55</v>
      </c>
      <c r="P184" s="12" t="s">
        <v>60</v>
      </c>
      <c r="Q184" s="64" t="s">
        <v>60</v>
      </c>
      <c r="R184" s="12" t="s">
        <v>46</v>
      </c>
      <c r="S184" s="12" t="s">
        <v>61</v>
      </c>
      <c r="T184" s="63"/>
      <c r="U184" s="12" t="s">
        <v>48</v>
      </c>
      <c r="V184" s="63"/>
      <c r="W184" s="12" t="s">
        <v>58</v>
      </c>
      <c r="X184" s="63">
        <f t="shared" si="6"/>
        <v>3</v>
      </c>
      <c r="Y184" s="16" t="str">
        <f t="shared" si="7"/>
        <v>Baja</v>
      </c>
      <c r="Z184" s="63"/>
      <c r="AA184" s="12" t="s">
        <v>50</v>
      </c>
      <c r="AB184" s="8" t="s">
        <v>270</v>
      </c>
      <c r="AC184" s="14" t="s">
        <v>271</v>
      </c>
      <c r="AD184" s="12" t="s">
        <v>52</v>
      </c>
      <c r="AE184" s="63"/>
      <c r="AF184" s="63"/>
      <c r="AG184" s="63"/>
      <c r="AH184" s="63"/>
      <c r="AI184" s="63"/>
      <c r="AJ184" s="12" t="s">
        <v>53</v>
      </c>
      <c r="AK184" s="12" t="s">
        <v>51</v>
      </c>
      <c r="AL184" s="12" t="s">
        <v>54</v>
      </c>
      <c r="AM184" s="12" t="s">
        <v>51</v>
      </c>
      <c r="AN184" s="12" t="s">
        <v>51</v>
      </c>
    </row>
    <row r="185" spans="1:40" ht="105">
      <c r="A185" s="10">
        <v>176</v>
      </c>
      <c r="B185" s="12" t="s">
        <v>65</v>
      </c>
      <c r="C185" s="12">
        <v>1022</v>
      </c>
      <c r="D185" s="12" t="s">
        <v>264</v>
      </c>
      <c r="E185" s="12" t="s">
        <v>187</v>
      </c>
      <c r="F185" s="12" t="s">
        <v>265</v>
      </c>
      <c r="G185" s="12" t="s">
        <v>483</v>
      </c>
      <c r="H185" s="12" t="s">
        <v>484</v>
      </c>
      <c r="I185" s="14" t="s">
        <v>427</v>
      </c>
      <c r="J185" s="63" t="s">
        <v>485</v>
      </c>
      <c r="K185" s="14" t="s">
        <v>269</v>
      </c>
      <c r="L185" s="14" t="s">
        <v>269</v>
      </c>
      <c r="M185" s="15">
        <v>44188</v>
      </c>
      <c r="N185" s="63"/>
      <c r="O185" s="12" t="s">
        <v>55</v>
      </c>
      <c r="P185" s="12" t="s">
        <v>60</v>
      </c>
      <c r="Q185" s="64" t="s">
        <v>60</v>
      </c>
      <c r="R185" s="12" t="s">
        <v>46</v>
      </c>
      <c r="S185" s="12" t="s">
        <v>61</v>
      </c>
      <c r="T185" s="63"/>
      <c r="U185" s="12" t="s">
        <v>48</v>
      </c>
      <c r="V185" s="63"/>
      <c r="W185" s="12" t="s">
        <v>58</v>
      </c>
      <c r="X185" s="63">
        <f t="shared" si="6"/>
        <v>3</v>
      </c>
      <c r="Y185" s="16" t="str">
        <f t="shared" si="7"/>
        <v>Baja</v>
      </c>
      <c r="Z185" s="63"/>
      <c r="AA185" s="12" t="s">
        <v>50</v>
      </c>
      <c r="AB185" s="8" t="s">
        <v>270</v>
      </c>
      <c r="AC185" s="14" t="s">
        <v>271</v>
      </c>
      <c r="AD185" s="12" t="s">
        <v>52</v>
      </c>
      <c r="AE185" s="63"/>
      <c r="AF185" s="63"/>
      <c r="AG185" s="63"/>
      <c r="AH185" s="63"/>
      <c r="AI185" s="63"/>
      <c r="AJ185" s="12" t="s">
        <v>53</v>
      </c>
      <c r="AK185" s="12" t="s">
        <v>51</v>
      </c>
      <c r="AL185" s="12" t="s">
        <v>54</v>
      </c>
      <c r="AM185" s="12" t="s">
        <v>51</v>
      </c>
      <c r="AN185" s="12" t="s">
        <v>51</v>
      </c>
    </row>
    <row r="186" spans="1:40" ht="105">
      <c r="A186" s="10">
        <v>177</v>
      </c>
      <c r="B186" s="12" t="s">
        <v>65</v>
      </c>
      <c r="C186" s="12">
        <v>1022</v>
      </c>
      <c r="D186" s="12" t="s">
        <v>264</v>
      </c>
      <c r="E186" s="12" t="s">
        <v>187</v>
      </c>
      <c r="F186" s="12" t="s">
        <v>265</v>
      </c>
      <c r="G186" s="12" t="s">
        <v>486</v>
      </c>
      <c r="H186" s="12" t="s">
        <v>487</v>
      </c>
      <c r="I186" s="14" t="s">
        <v>427</v>
      </c>
      <c r="J186" s="63" t="s">
        <v>488</v>
      </c>
      <c r="K186" s="14" t="s">
        <v>269</v>
      </c>
      <c r="L186" s="14" t="s">
        <v>269</v>
      </c>
      <c r="M186" s="15">
        <v>44188</v>
      </c>
      <c r="N186" s="63"/>
      <c r="O186" s="12" t="s">
        <v>55</v>
      </c>
      <c r="P186" s="12" t="s">
        <v>60</v>
      </c>
      <c r="Q186" s="64" t="s">
        <v>60</v>
      </c>
      <c r="R186" s="12" t="s">
        <v>46</v>
      </c>
      <c r="S186" s="12" t="s">
        <v>61</v>
      </c>
      <c r="T186" s="63"/>
      <c r="U186" s="12" t="s">
        <v>48</v>
      </c>
      <c r="V186" s="63"/>
      <c r="W186" s="12" t="s">
        <v>58</v>
      </c>
      <c r="X186" s="63">
        <f t="shared" si="6"/>
        <v>3</v>
      </c>
      <c r="Y186" s="16" t="str">
        <f t="shared" si="7"/>
        <v>Baja</v>
      </c>
      <c r="Z186" s="63"/>
      <c r="AA186" s="12" t="s">
        <v>50</v>
      </c>
      <c r="AB186" s="8" t="s">
        <v>270</v>
      </c>
      <c r="AC186" s="14" t="s">
        <v>271</v>
      </c>
      <c r="AD186" s="12" t="s">
        <v>52</v>
      </c>
      <c r="AE186" s="63"/>
      <c r="AF186" s="63"/>
      <c r="AG186" s="63"/>
      <c r="AH186" s="63"/>
      <c r="AI186" s="63"/>
      <c r="AJ186" s="12" t="s">
        <v>53</v>
      </c>
      <c r="AK186" s="12" t="s">
        <v>51</v>
      </c>
      <c r="AL186" s="12" t="s">
        <v>54</v>
      </c>
      <c r="AM186" s="12" t="s">
        <v>51</v>
      </c>
      <c r="AN186" s="12" t="s">
        <v>51</v>
      </c>
    </row>
    <row r="187" spans="1:40" ht="75">
      <c r="A187" s="10">
        <v>178</v>
      </c>
      <c r="B187" s="12" t="s">
        <v>65</v>
      </c>
      <c r="C187" s="12">
        <v>1022</v>
      </c>
      <c r="D187" s="12" t="s">
        <v>489</v>
      </c>
      <c r="E187" s="12" t="s">
        <v>187</v>
      </c>
      <c r="F187" s="12" t="s">
        <v>265</v>
      </c>
      <c r="G187" s="12" t="s">
        <v>490</v>
      </c>
      <c r="H187" s="12" t="s">
        <v>489</v>
      </c>
      <c r="I187" s="63" t="s">
        <v>491</v>
      </c>
      <c r="J187" s="63" t="s">
        <v>492</v>
      </c>
      <c r="K187" s="14" t="s">
        <v>269</v>
      </c>
      <c r="L187" s="14" t="s">
        <v>269</v>
      </c>
      <c r="M187" s="15">
        <v>44189</v>
      </c>
      <c r="O187" s="12" t="s">
        <v>43</v>
      </c>
      <c r="P187" s="12" t="s">
        <v>44</v>
      </c>
      <c r="Q187" s="64" t="s">
        <v>45</v>
      </c>
      <c r="R187" s="12" t="s">
        <v>46</v>
      </c>
      <c r="S187" s="12" t="s">
        <v>61</v>
      </c>
      <c r="T187" s="63"/>
      <c r="U187" s="12" t="s">
        <v>48</v>
      </c>
      <c r="V187" s="63"/>
      <c r="W187" s="12" t="s">
        <v>58</v>
      </c>
      <c r="X187" s="63">
        <f t="shared" si="6"/>
        <v>3</v>
      </c>
      <c r="Y187" s="16" t="str">
        <f t="shared" si="7"/>
        <v>Baja</v>
      </c>
      <c r="Z187" s="63"/>
      <c r="AA187" s="12" t="s">
        <v>50</v>
      </c>
      <c r="AB187" s="63" t="s">
        <v>52</v>
      </c>
      <c r="AC187" s="14" t="s">
        <v>271</v>
      </c>
      <c r="AD187" s="12" t="s">
        <v>52</v>
      </c>
      <c r="AE187" s="63"/>
      <c r="AF187" s="63"/>
      <c r="AG187" s="63"/>
      <c r="AH187" s="63"/>
      <c r="AI187" s="63"/>
      <c r="AJ187" s="12" t="s">
        <v>53</v>
      </c>
      <c r="AK187" s="12" t="s">
        <v>51</v>
      </c>
      <c r="AL187" s="12" t="s">
        <v>54</v>
      </c>
      <c r="AM187" s="12" t="s">
        <v>51</v>
      </c>
      <c r="AN187" s="12" t="s">
        <v>51</v>
      </c>
    </row>
  </sheetData>
  <autoFilter ref="B9:BE187"/>
  <mergeCells count="10">
    <mergeCell ref="B8:R8"/>
    <mergeCell ref="S8:AC8"/>
    <mergeCell ref="AD8:AI8"/>
    <mergeCell ref="AJ8:AN8"/>
    <mergeCell ref="B2:AN4"/>
    <mergeCell ref="B5:F5"/>
    <mergeCell ref="G5:J5"/>
    <mergeCell ref="K5:AN6"/>
    <mergeCell ref="B6:F6"/>
    <mergeCell ref="G6:J6"/>
  </mergeCells>
  <dataValidations count="14">
    <dataValidation type="list" allowBlank="1" showInputMessage="1" showErrorMessage="1" sqref="B10:B187">
      <formula1>$BE$88:$BE$90</formula1>
    </dataValidation>
    <dataValidation type="list" allowBlank="1" showInputMessage="1" showErrorMessage="1" sqref="S10:S187">
      <formula1>$BE$36:$BE$38</formula1>
    </dataValidation>
    <dataValidation type="list" allowBlank="1" showInputMessage="1" showErrorMessage="1" sqref="R10:R187">
      <formula1>$BE$44:$BE$45</formula1>
    </dataValidation>
    <dataValidation type="list" allowBlank="1" showInputMessage="1" showErrorMessage="1" sqref="E10:E187">
      <formula1>$BE$9:$BE$14</formula1>
    </dataValidation>
    <dataValidation type="list" allowBlank="1" showInputMessage="1" showErrorMessage="1" sqref="O10:O187">
      <formula1>$BE$16:$BE$18</formula1>
    </dataValidation>
    <dataValidation type="list" allowBlank="1" showInputMessage="1" showErrorMessage="1" sqref="U10:U187 W10:W187">
      <formula1>$BE$40:$BE$42</formula1>
    </dataValidation>
    <dataValidation type="list" allowBlank="1" showInputMessage="1" showErrorMessage="1" sqref="AA10:AA187">
      <formula1>$BE$48:$BE$50</formula1>
    </dataValidation>
    <dataValidation type="list" allowBlank="1" showInputMessage="1" showErrorMessage="1" sqref="AM10:AN187 AI30:AI45 AI16:AK16 AD10:AD187 AE16:AG45 AI19:AI28 AJ10:AK15 AJ17:AK187">
      <formula1>$BE$52:$BE$54</formula1>
    </dataValidation>
    <dataValidation type="list" allowBlank="1" showInputMessage="1" showErrorMessage="1" sqref="AL10:AL187">
      <formula1>$BE$62:$BE$66</formula1>
    </dataValidation>
    <dataValidation type="list" allowBlank="1" showInputMessage="1" showErrorMessage="1" sqref="AF14:AF15 AF10:AF11 AF46:AF87">
      <formula1>$BE$84:$BE$85</formula1>
    </dataValidation>
    <dataValidation type="list" allowBlank="1" showInputMessage="1" showErrorMessage="1" sqref="AF12:AG13 AE10:AE15 AE46:AE87">
      <formula1>$BE$70:$BE$82</formula1>
    </dataValidation>
    <dataValidation type="list" allowBlank="1" showInputMessage="1" showErrorMessage="1" sqref="AI10:AI14 AG10:AG11 AG14:AG15 AG46:AG87">
      <formula1>$BE$57:$BE$60</formula1>
    </dataValidation>
    <dataValidation type="list" allowBlank="1" showInputMessage="1" showErrorMessage="1" sqref="P10:P187">
      <formula1>$BE$92:$BE$99</formula1>
    </dataValidation>
    <dataValidation type="list" allowBlank="1" showInputMessage="1" showErrorMessage="1" sqref="Q10:Q187">
      <formula1>$BE$101:$BE$107</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E107"/>
  <sheetViews>
    <sheetView topLeftCell="A16" workbookViewId="0">
      <selection activeCell="B23" sqref="B23"/>
    </sheetView>
  </sheetViews>
  <sheetFormatPr baseColWidth="10" defaultColWidth="12.85546875" defaultRowHeight="15"/>
  <cols>
    <col min="1" max="1" width="1.7109375" style="10" customWidth="1"/>
    <col min="2" max="2" width="14.42578125" style="10" customWidth="1"/>
    <col min="3" max="3" width="23.140625" style="10" customWidth="1"/>
    <col min="4" max="4" width="19.140625" style="10" customWidth="1"/>
    <col min="5" max="5" width="54.5703125" style="10" customWidth="1"/>
    <col min="6" max="6" width="60.140625" style="10" bestFit="1" customWidth="1"/>
    <col min="7" max="8" width="20.5703125" style="10" customWidth="1"/>
    <col min="9" max="9" width="50.7109375" style="10" bestFit="1" customWidth="1"/>
    <col min="10" max="10" width="55.5703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42578125" style="10" hidden="1" customWidth="1"/>
    <col min="21" max="21" width="23.140625" style="10" customWidth="1"/>
    <col min="22" max="22" width="2.140625" style="10" hidden="1" customWidth="1"/>
    <col min="23" max="23" width="22.140625" style="10" customWidth="1"/>
    <col min="24" max="24" width="2.42578125" style="10" hidden="1" customWidth="1"/>
    <col min="25" max="25" width="35.42578125" style="10" customWidth="1"/>
    <col min="26" max="26" width="5.7109375" style="10" hidden="1" customWidth="1"/>
    <col min="27" max="27" width="30.140625" style="10" bestFit="1" customWidth="1"/>
    <col min="28" max="28" width="86.140625" style="10" customWidth="1"/>
    <col min="29" max="29" width="36" style="10" bestFit="1"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6" width="12.85546875" style="10"/>
    <col min="57" max="57" width="7.7109375" style="10" customWidth="1"/>
    <col min="58" max="16384" width="12.85546875" style="10"/>
  </cols>
  <sheetData>
    <row r="1" spans="2:57" ht="15.75" thickBot="1">
      <c r="Z1" s="65"/>
    </row>
    <row r="2" spans="2: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2: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2:57" ht="66"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2: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2: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2:57" ht="15.75" thickBot="1"/>
    <row r="8" spans="2: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2: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2:57" ht="45" customHeight="1">
      <c r="B10" s="12" t="s">
        <v>71</v>
      </c>
      <c r="C10" s="12" t="s">
        <v>493</v>
      </c>
      <c r="D10" s="12">
        <v>1</v>
      </c>
      <c r="E10" s="64" t="s">
        <v>69</v>
      </c>
      <c r="F10" s="13" t="s">
        <v>494</v>
      </c>
      <c r="G10" s="12" t="s">
        <v>495</v>
      </c>
      <c r="H10" s="12" t="s">
        <v>495</v>
      </c>
      <c r="I10" s="14" t="s">
        <v>496</v>
      </c>
      <c r="J10" s="14" t="s">
        <v>497</v>
      </c>
      <c r="K10" s="14" t="s">
        <v>498</v>
      </c>
      <c r="L10" s="14" t="s">
        <v>499</v>
      </c>
      <c r="M10" s="12" t="s">
        <v>500</v>
      </c>
      <c r="N10" s="12"/>
      <c r="O10" s="12" t="s">
        <v>59</v>
      </c>
      <c r="P10" s="12" t="s">
        <v>60</v>
      </c>
      <c r="Q10" s="12" t="s">
        <v>60</v>
      </c>
      <c r="R10" s="12" t="s">
        <v>46</v>
      </c>
      <c r="S10" s="12" t="s">
        <v>61</v>
      </c>
      <c r="T10" s="63">
        <f>IF(S10="No Clasificada",5,IF(S10="Información Pública / Pública =Bajo",1,IF(S10="Clasificada / Uso Interno = Medio",3,IF(S10="Pública Reservada / Confidencial =Alta",5,))))</f>
        <v>3</v>
      </c>
      <c r="U10" s="12" t="s">
        <v>58</v>
      </c>
      <c r="V10" s="63">
        <f>IF(U10="No Clasificada",5,IF(U10="Bajo",1,IF(U10="Medio",3,IF(U10="Alto",5,))))</f>
        <v>3</v>
      </c>
      <c r="W10" s="12" t="s">
        <v>58</v>
      </c>
      <c r="X10" s="63">
        <f>IF(W10="No Clasificada",5,IF(W10="Bajo",1,IF(W10="Medio",3,IF(W10="Alto",5,))))</f>
        <v>3</v>
      </c>
      <c r="Y10" s="16" t="str">
        <f>IF(Z10=0,"FALSO",(IF(Z10&gt;10,"Alta","Baja")))</f>
        <v>Baja</v>
      </c>
      <c r="Z10" s="66">
        <f>T10+V10+X10</f>
        <v>9</v>
      </c>
      <c r="AA10" s="12" t="s">
        <v>75</v>
      </c>
      <c r="AB10" s="67" t="s">
        <v>501</v>
      </c>
      <c r="AC10" s="14" t="s">
        <v>494</v>
      </c>
      <c r="AD10" s="12" t="s">
        <v>51</v>
      </c>
      <c r="AE10" s="12" t="s">
        <v>52</v>
      </c>
      <c r="AF10" s="12" t="s">
        <v>52</v>
      </c>
      <c r="AG10" s="12" t="s">
        <v>52</v>
      </c>
      <c r="AH10" s="15" t="s">
        <v>52</v>
      </c>
      <c r="AI10" s="12" t="s">
        <v>502</v>
      </c>
      <c r="AJ10" s="12" t="s">
        <v>53</v>
      </c>
      <c r="AK10" s="12" t="s">
        <v>51</v>
      </c>
      <c r="AL10" s="12" t="s">
        <v>64</v>
      </c>
      <c r="AM10" s="12" t="s">
        <v>53</v>
      </c>
      <c r="AN10" s="12" t="s">
        <v>53</v>
      </c>
      <c r="BE10" s="10" t="s">
        <v>69</v>
      </c>
    </row>
    <row r="11" spans="2:57" ht="57.75" customHeight="1">
      <c r="B11" s="12" t="s">
        <v>71</v>
      </c>
      <c r="C11" s="12" t="s">
        <v>493</v>
      </c>
      <c r="D11" s="12">
        <v>2</v>
      </c>
      <c r="E11" s="64" t="s">
        <v>187</v>
      </c>
      <c r="F11" s="13" t="s">
        <v>494</v>
      </c>
      <c r="G11" s="12" t="s">
        <v>495</v>
      </c>
      <c r="H11" s="12" t="s">
        <v>495</v>
      </c>
      <c r="I11" s="14" t="s">
        <v>503</v>
      </c>
      <c r="J11" s="14" t="s">
        <v>504</v>
      </c>
      <c r="K11" s="14" t="s">
        <v>499</v>
      </c>
      <c r="L11" s="14" t="s">
        <v>505</v>
      </c>
      <c r="M11" s="12" t="s">
        <v>500</v>
      </c>
      <c r="N11" s="12"/>
      <c r="O11" s="12" t="s">
        <v>55</v>
      </c>
      <c r="P11" s="12" t="s">
        <v>60</v>
      </c>
      <c r="Q11" s="12" t="s">
        <v>60</v>
      </c>
      <c r="R11" s="12" t="s">
        <v>46</v>
      </c>
      <c r="S11" s="12" t="s">
        <v>61</v>
      </c>
      <c r="T11" s="63">
        <f t="shared" ref="T11:T74" si="0">IF(S11="No Clasificada",5,IF(S11="Información Pública / Pública =Bajo",1,IF(S11="Clasificada / Uso Interno = Medio",3,IF(S11="Pública Reservada / Confidencial =Alta",5,))))</f>
        <v>3</v>
      </c>
      <c r="U11" s="12" t="s">
        <v>48</v>
      </c>
      <c r="V11" s="63">
        <f t="shared" ref="V11:V74" si="1">IF(U11="No Clasificada",5,IF(U11="Bajo",1,IF(U11="Medio",3,IF(U11="Alto",5,))))</f>
        <v>5</v>
      </c>
      <c r="W11" s="12" t="s">
        <v>48</v>
      </c>
      <c r="X11" s="63">
        <f t="shared" ref="X11:X74" si="2">IF(W11="No Clasificada",5,IF(W11="Bajo",1,IF(W11="Medio",3,IF(W11="Alto",5,))))</f>
        <v>5</v>
      </c>
      <c r="Y11" s="16" t="str">
        <f t="shared" ref="Y11:Y21" si="3">IF(Z11=0,"FALSO",(IF(Z11&gt;10,"Alta","Baja")))</f>
        <v>Alta</v>
      </c>
      <c r="Z11" s="66">
        <f t="shared" ref="Z11:Z74" si="4">T11+V11+X11</f>
        <v>13</v>
      </c>
      <c r="AA11" s="12" t="s">
        <v>75</v>
      </c>
      <c r="AB11" s="67" t="s">
        <v>506</v>
      </c>
      <c r="AC11" s="14" t="s">
        <v>494</v>
      </c>
      <c r="AD11" s="12" t="s">
        <v>51</v>
      </c>
      <c r="AE11" s="12" t="s">
        <v>52</v>
      </c>
      <c r="AF11" s="12" t="s">
        <v>52</v>
      </c>
      <c r="AG11" s="12" t="s">
        <v>52</v>
      </c>
      <c r="AH11" s="15" t="s">
        <v>52</v>
      </c>
      <c r="AI11" s="68" t="s">
        <v>502</v>
      </c>
      <c r="AJ11" s="12" t="s">
        <v>53</v>
      </c>
      <c r="AK11" s="12" t="s">
        <v>51</v>
      </c>
      <c r="AL11" s="12" t="s">
        <v>64</v>
      </c>
      <c r="AM11" s="12" t="s">
        <v>53</v>
      </c>
      <c r="AN11" s="12" t="s">
        <v>53</v>
      </c>
      <c r="BE11" s="10" t="s">
        <v>93</v>
      </c>
    </row>
    <row r="12" spans="2:57" ht="45" customHeight="1">
      <c r="B12" s="12" t="s">
        <v>71</v>
      </c>
      <c r="C12" s="12" t="s">
        <v>493</v>
      </c>
      <c r="D12" s="12">
        <v>3</v>
      </c>
      <c r="E12" s="64" t="s">
        <v>187</v>
      </c>
      <c r="F12" s="13" t="s">
        <v>494</v>
      </c>
      <c r="G12" s="12" t="s">
        <v>495</v>
      </c>
      <c r="H12" s="12" t="s">
        <v>495</v>
      </c>
      <c r="I12" s="14" t="s">
        <v>507</v>
      </c>
      <c r="J12" s="14" t="s">
        <v>508</v>
      </c>
      <c r="K12" s="14" t="s">
        <v>509</v>
      </c>
      <c r="L12" s="14" t="s">
        <v>499</v>
      </c>
      <c r="M12" s="12" t="s">
        <v>500</v>
      </c>
      <c r="N12" s="12"/>
      <c r="O12" s="12" t="s">
        <v>55</v>
      </c>
      <c r="P12" s="12" t="s">
        <v>60</v>
      </c>
      <c r="Q12" s="12" t="s">
        <v>60</v>
      </c>
      <c r="R12" s="12" t="s">
        <v>46</v>
      </c>
      <c r="S12" s="12" t="s">
        <v>61</v>
      </c>
      <c r="T12" s="63">
        <f t="shared" si="0"/>
        <v>3</v>
      </c>
      <c r="U12" s="12" t="s">
        <v>58</v>
      </c>
      <c r="V12" s="63">
        <f t="shared" si="1"/>
        <v>3</v>
      </c>
      <c r="W12" s="12" t="s">
        <v>58</v>
      </c>
      <c r="X12" s="63">
        <f t="shared" si="2"/>
        <v>3</v>
      </c>
      <c r="Y12" s="16" t="str">
        <f t="shared" si="3"/>
        <v>Baja</v>
      </c>
      <c r="Z12" s="69">
        <f t="shared" si="4"/>
        <v>9</v>
      </c>
      <c r="AA12" s="12" t="s">
        <v>75</v>
      </c>
      <c r="AB12" s="67" t="s">
        <v>501</v>
      </c>
      <c r="AC12" s="14" t="s">
        <v>494</v>
      </c>
      <c r="AD12" s="12" t="s">
        <v>51</v>
      </c>
      <c r="AE12" s="12" t="s">
        <v>52</v>
      </c>
      <c r="AF12" s="12" t="s">
        <v>52</v>
      </c>
      <c r="AG12" s="12" t="s">
        <v>52</v>
      </c>
      <c r="AH12" s="15" t="s">
        <v>52</v>
      </c>
      <c r="AI12" s="68" t="s">
        <v>502</v>
      </c>
      <c r="AJ12" s="12" t="s">
        <v>53</v>
      </c>
      <c r="AK12" s="12" t="s">
        <v>51</v>
      </c>
      <c r="AL12" s="12" t="s">
        <v>64</v>
      </c>
      <c r="AM12" s="12" t="s">
        <v>53</v>
      </c>
      <c r="AN12" s="12" t="s">
        <v>53</v>
      </c>
      <c r="BE12" s="10" t="s">
        <v>81</v>
      </c>
    </row>
    <row r="13" spans="2:57" ht="78.75">
      <c r="B13" s="12" t="s">
        <v>71</v>
      </c>
      <c r="C13" s="12" t="s">
        <v>493</v>
      </c>
      <c r="D13" s="12">
        <v>4</v>
      </c>
      <c r="E13" s="64" t="s">
        <v>69</v>
      </c>
      <c r="F13" s="13" t="s">
        <v>494</v>
      </c>
      <c r="G13" s="12" t="s">
        <v>495</v>
      </c>
      <c r="H13" s="12" t="s">
        <v>495</v>
      </c>
      <c r="I13" s="14" t="s">
        <v>510</v>
      </c>
      <c r="J13" s="14" t="s">
        <v>511</v>
      </c>
      <c r="K13" s="14" t="s">
        <v>499</v>
      </c>
      <c r="L13" s="14" t="s">
        <v>505</v>
      </c>
      <c r="M13" s="12" t="s">
        <v>500</v>
      </c>
      <c r="N13" s="12"/>
      <c r="O13" s="12" t="s">
        <v>55</v>
      </c>
      <c r="P13" s="12" t="s">
        <v>60</v>
      </c>
      <c r="Q13" s="12" t="s">
        <v>60</v>
      </c>
      <c r="R13" s="12" t="s">
        <v>46</v>
      </c>
      <c r="S13" s="12" t="s">
        <v>68</v>
      </c>
      <c r="T13" s="63">
        <f t="shared" si="0"/>
        <v>1</v>
      </c>
      <c r="U13" s="12" t="s">
        <v>48</v>
      </c>
      <c r="V13" s="63">
        <f t="shared" si="1"/>
        <v>5</v>
      </c>
      <c r="W13" s="12" t="s">
        <v>48</v>
      </c>
      <c r="X13" s="63">
        <f t="shared" si="2"/>
        <v>5</v>
      </c>
      <c r="Y13" s="16" t="str">
        <f t="shared" si="3"/>
        <v>Alta</v>
      </c>
      <c r="Z13" s="69">
        <f t="shared" si="4"/>
        <v>11</v>
      </c>
      <c r="AA13" s="12" t="s">
        <v>63</v>
      </c>
      <c r="AB13" s="67" t="s">
        <v>512</v>
      </c>
      <c r="AC13" s="14" t="s">
        <v>494</v>
      </c>
      <c r="AD13" s="12" t="s">
        <v>51</v>
      </c>
      <c r="AE13" s="12" t="s">
        <v>52</v>
      </c>
      <c r="AF13" s="12" t="s">
        <v>52</v>
      </c>
      <c r="AG13" s="12" t="s">
        <v>52</v>
      </c>
      <c r="AH13" s="15" t="s">
        <v>52</v>
      </c>
      <c r="AI13" s="68" t="s">
        <v>502</v>
      </c>
      <c r="AJ13" s="12" t="s">
        <v>53</v>
      </c>
      <c r="AK13" s="12" t="s">
        <v>51</v>
      </c>
      <c r="AL13" s="12" t="s">
        <v>64</v>
      </c>
      <c r="AM13" s="12" t="s">
        <v>53</v>
      </c>
      <c r="AN13" s="12" t="s">
        <v>53</v>
      </c>
      <c r="BE13" s="10" t="s">
        <v>76</v>
      </c>
    </row>
    <row r="14" spans="2:57" ht="57.75" customHeight="1">
      <c r="B14" s="12" t="s">
        <v>71</v>
      </c>
      <c r="C14" s="12" t="s">
        <v>493</v>
      </c>
      <c r="D14" s="12">
        <v>5</v>
      </c>
      <c r="E14" s="64" t="s">
        <v>187</v>
      </c>
      <c r="F14" s="13" t="s">
        <v>494</v>
      </c>
      <c r="G14" s="12" t="s">
        <v>495</v>
      </c>
      <c r="H14" s="12" t="s">
        <v>495</v>
      </c>
      <c r="I14" s="14" t="s">
        <v>513</v>
      </c>
      <c r="J14" s="14" t="s">
        <v>514</v>
      </c>
      <c r="K14" s="14" t="s">
        <v>499</v>
      </c>
      <c r="L14" s="14" t="s">
        <v>505</v>
      </c>
      <c r="M14" s="12" t="s">
        <v>500</v>
      </c>
      <c r="N14" s="12"/>
      <c r="O14" s="12" t="s">
        <v>55</v>
      </c>
      <c r="P14" s="12" t="s">
        <v>60</v>
      </c>
      <c r="Q14" s="12" t="s">
        <v>60</v>
      </c>
      <c r="R14" s="12" t="s">
        <v>46</v>
      </c>
      <c r="S14" s="12" t="s">
        <v>68</v>
      </c>
      <c r="T14" s="63">
        <f t="shared" si="0"/>
        <v>1</v>
      </c>
      <c r="U14" s="12" t="s">
        <v>48</v>
      </c>
      <c r="V14" s="63">
        <f t="shared" si="1"/>
        <v>5</v>
      </c>
      <c r="W14" s="12" t="s">
        <v>48</v>
      </c>
      <c r="X14" s="63">
        <f t="shared" si="2"/>
        <v>5</v>
      </c>
      <c r="Y14" s="16" t="str">
        <f t="shared" si="3"/>
        <v>Alta</v>
      </c>
      <c r="Z14" s="69">
        <f t="shared" si="4"/>
        <v>11</v>
      </c>
      <c r="AA14" s="12" t="s">
        <v>63</v>
      </c>
      <c r="AB14" s="67" t="s">
        <v>515</v>
      </c>
      <c r="AC14" s="14" t="s">
        <v>494</v>
      </c>
      <c r="AD14" s="12" t="s">
        <v>51</v>
      </c>
      <c r="AE14" s="12" t="s">
        <v>52</v>
      </c>
      <c r="AF14" s="12" t="s">
        <v>52</v>
      </c>
      <c r="AG14" s="12" t="s">
        <v>52</v>
      </c>
      <c r="AH14" s="15" t="s">
        <v>52</v>
      </c>
      <c r="AI14" s="68" t="s">
        <v>502</v>
      </c>
      <c r="AJ14" s="12" t="s">
        <v>53</v>
      </c>
      <c r="AK14" s="12" t="s">
        <v>51</v>
      </c>
      <c r="AL14" s="12" t="s">
        <v>64</v>
      </c>
      <c r="AM14" s="12" t="s">
        <v>53</v>
      </c>
      <c r="AN14" s="12" t="s">
        <v>53</v>
      </c>
      <c r="BE14" s="10" t="s">
        <v>84</v>
      </c>
    </row>
    <row r="15" spans="2:57" ht="57.75" customHeight="1">
      <c r="B15" s="12" t="s">
        <v>71</v>
      </c>
      <c r="C15" s="12" t="s">
        <v>493</v>
      </c>
      <c r="D15" s="12">
        <v>6</v>
      </c>
      <c r="E15" s="64" t="s">
        <v>187</v>
      </c>
      <c r="F15" s="13" t="s">
        <v>494</v>
      </c>
      <c r="G15" s="12" t="s">
        <v>516</v>
      </c>
      <c r="H15" s="12" t="s">
        <v>517</v>
      </c>
      <c r="I15" s="14" t="s">
        <v>518</v>
      </c>
      <c r="J15" s="14" t="s">
        <v>519</v>
      </c>
      <c r="K15" s="14" t="s">
        <v>499</v>
      </c>
      <c r="L15" s="14" t="s">
        <v>505</v>
      </c>
      <c r="M15" s="12" t="s">
        <v>500</v>
      </c>
      <c r="N15" s="12"/>
      <c r="O15" s="12" t="s">
        <v>55</v>
      </c>
      <c r="P15" s="12" t="s">
        <v>60</v>
      </c>
      <c r="Q15" s="12" t="s">
        <v>45</v>
      </c>
      <c r="R15" s="12" t="s">
        <v>46</v>
      </c>
      <c r="S15" s="12" t="s">
        <v>61</v>
      </c>
      <c r="T15" s="63">
        <f t="shared" si="0"/>
        <v>3</v>
      </c>
      <c r="U15" s="12" t="s">
        <v>58</v>
      </c>
      <c r="V15" s="63">
        <f t="shared" si="1"/>
        <v>3</v>
      </c>
      <c r="W15" s="12" t="s">
        <v>58</v>
      </c>
      <c r="X15" s="63">
        <f t="shared" si="2"/>
        <v>3</v>
      </c>
      <c r="Y15" s="16" t="str">
        <f t="shared" si="3"/>
        <v>Baja</v>
      </c>
      <c r="Z15" s="69">
        <f t="shared" si="4"/>
        <v>9</v>
      </c>
      <c r="AA15" s="12" t="s">
        <v>75</v>
      </c>
      <c r="AB15" s="8" t="s">
        <v>520</v>
      </c>
      <c r="AC15" s="14" t="s">
        <v>494</v>
      </c>
      <c r="AD15" s="12" t="s">
        <v>51</v>
      </c>
      <c r="AE15" s="12" t="s">
        <v>52</v>
      </c>
      <c r="AF15" s="12" t="s">
        <v>52</v>
      </c>
      <c r="AG15" s="12" t="s">
        <v>52</v>
      </c>
      <c r="AH15" s="15" t="s">
        <v>52</v>
      </c>
      <c r="AI15" s="68" t="s">
        <v>502</v>
      </c>
      <c r="AJ15" s="12" t="s">
        <v>53</v>
      </c>
      <c r="AK15" s="12" t="s">
        <v>51</v>
      </c>
      <c r="AL15" s="12" t="s">
        <v>64</v>
      </c>
      <c r="AM15" s="12" t="s">
        <v>53</v>
      </c>
      <c r="AN15" s="12" t="s">
        <v>53</v>
      </c>
    </row>
    <row r="16" spans="2:57" ht="45" customHeight="1">
      <c r="B16" s="12" t="s">
        <v>71</v>
      </c>
      <c r="C16" s="12" t="s">
        <v>493</v>
      </c>
      <c r="D16" s="12">
        <v>7</v>
      </c>
      <c r="E16" s="64" t="s">
        <v>187</v>
      </c>
      <c r="F16" s="13" t="s">
        <v>494</v>
      </c>
      <c r="G16" s="12" t="s">
        <v>521</v>
      </c>
      <c r="H16" s="12" t="s">
        <v>522</v>
      </c>
      <c r="I16" s="14" t="s">
        <v>523</v>
      </c>
      <c r="J16" s="14" t="s">
        <v>524</v>
      </c>
      <c r="K16" s="14" t="s">
        <v>499</v>
      </c>
      <c r="L16" s="14" t="s">
        <v>505</v>
      </c>
      <c r="M16" s="12" t="s">
        <v>500</v>
      </c>
      <c r="N16" s="12"/>
      <c r="O16" s="12" t="s">
        <v>55</v>
      </c>
      <c r="P16" s="12" t="s">
        <v>60</v>
      </c>
      <c r="Q16" s="12" t="s">
        <v>60</v>
      </c>
      <c r="R16" s="12" t="s">
        <v>46</v>
      </c>
      <c r="S16" s="12" t="s">
        <v>61</v>
      </c>
      <c r="T16" s="63">
        <f t="shared" si="0"/>
        <v>3</v>
      </c>
      <c r="U16" s="12" t="s">
        <v>58</v>
      </c>
      <c r="V16" s="63">
        <f t="shared" si="1"/>
        <v>3</v>
      </c>
      <c r="W16" s="12" t="s">
        <v>58</v>
      </c>
      <c r="X16" s="63">
        <f t="shared" si="2"/>
        <v>3</v>
      </c>
      <c r="Y16" s="16" t="str">
        <f t="shared" si="3"/>
        <v>Baja</v>
      </c>
      <c r="Z16" s="69">
        <f t="shared" si="4"/>
        <v>9</v>
      </c>
      <c r="AA16" s="12" t="s">
        <v>75</v>
      </c>
      <c r="AB16" s="8" t="s">
        <v>520</v>
      </c>
      <c r="AC16" s="14" t="s">
        <v>494</v>
      </c>
      <c r="AD16" s="12" t="s">
        <v>51</v>
      </c>
      <c r="AE16" s="12" t="s">
        <v>52</v>
      </c>
      <c r="AF16" s="12" t="s">
        <v>52</v>
      </c>
      <c r="AG16" s="12" t="s">
        <v>52</v>
      </c>
      <c r="AH16" s="15" t="s">
        <v>52</v>
      </c>
      <c r="AI16" s="68" t="s">
        <v>502</v>
      </c>
      <c r="AJ16" s="12" t="s">
        <v>53</v>
      </c>
      <c r="AK16" s="12" t="s">
        <v>51</v>
      </c>
      <c r="AL16" s="12" t="s">
        <v>64</v>
      </c>
      <c r="AM16" s="12" t="s">
        <v>53</v>
      </c>
      <c r="AN16" s="12" t="s">
        <v>53</v>
      </c>
      <c r="BE16" s="10" t="s">
        <v>43</v>
      </c>
    </row>
    <row r="17" spans="2:57" ht="123" customHeight="1">
      <c r="B17" s="12" t="s">
        <v>71</v>
      </c>
      <c r="C17" s="12" t="s">
        <v>493</v>
      </c>
      <c r="D17" s="12">
        <v>8</v>
      </c>
      <c r="E17" s="64" t="s">
        <v>187</v>
      </c>
      <c r="F17" s="13" t="s">
        <v>494</v>
      </c>
      <c r="G17" s="12" t="s">
        <v>495</v>
      </c>
      <c r="H17" s="12" t="s">
        <v>495</v>
      </c>
      <c r="I17" s="14" t="s">
        <v>525</v>
      </c>
      <c r="J17" s="14" t="s">
        <v>526</v>
      </c>
      <c r="K17" s="14" t="s">
        <v>499</v>
      </c>
      <c r="L17" s="14" t="s">
        <v>505</v>
      </c>
      <c r="M17" s="12" t="s">
        <v>500</v>
      </c>
      <c r="N17" s="12"/>
      <c r="O17" s="12" t="s">
        <v>43</v>
      </c>
      <c r="P17" s="12" t="s">
        <v>44</v>
      </c>
      <c r="Q17" s="12" t="s">
        <v>45</v>
      </c>
      <c r="R17" s="12" t="s">
        <v>46</v>
      </c>
      <c r="S17" s="12" t="s">
        <v>61</v>
      </c>
      <c r="T17" s="63">
        <f t="shared" si="0"/>
        <v>3</v>
      </c>
      <c r="U17" s="12" t="s">
        <v>58</v>
      </c>
      <c r="V17" s="63">
        <f t="shared" si="1"/>
        <v>3</v>
      </c>
      <c r="W17" s="12" t="s">
        <v>58</v>
      </c>
      <c r="X17" s="63">
        <f t="shared" si="2"/>
        <v>3</v>
      </c>
      <c r="Y17" s="16" t="str">
        <f t="shared" si="3"/>
        <v>Baja</v>
      </c>
      <c r="Z17" s="69">
        <f t="shared" si="4"/>
        <v>9</v>
      </c>
      <c r="AA17" s="12" t="s">
        <v>75</v>
      </c>
      <c r="AB17" s="8" t="s">
        <v>520</v>
      </c>
      <c r="AC17" s="14" t="s">
        <v>494</v>
      </c>
      <c r="AD17" s="12" t="s">
        <v>51</v>
      </c>
      <c r="AE17" s="12" t="s">
        <v>52</v>
      </c>
      <c r="AF17" s="12" t="s">
        <v>52</v>
      </c>
      <c r="AG17" s="12" t="s">
        <v>52</v>
      </c>
      <c r="AH17" s="15" t="s">
        <v>52</v>
      </c>
      <c r="AI17" s="68" t="s">
        <v>502</v>
      </c>
      <c r="AJ17" s="12" t="s">
        <v>53</v>
      </c>
      <c r="AK17" s="12" t="s">
        <v>51</v>
      </c>
      <c r="AL17" s="12" t="s">
        <v>64</v>
      </c>
      <c r="AM17" s="12" t="s">
        <v>53</v>
      </c>
      <c r="AN17" s="12" t="s">
        <v>53</v>
      </c>
      <c r="BE17" s="10" t="s">
        <v>59</v>
      </c>
    </row>
    <row r="18" spans="2:57" ht="74.25" customHeight="1">
      <c r="B18" s="12" t="s">
        <v>71</v>
      </c>
      <c r="C18" s="12" t="s">
        <v>493</v>
      </c>
      <c r="D18" s="12">
        <v>9</v>
      </c>
      <c r="E18" s="64" t="s">
        <v>187</v>
      </c>
      <c r="F18" s="13" t="s">
        <v>494</v>
      </c>
      <c r="G18" s="12" t="s">
        <v>527</v>
      </c>
      <c r="H18" s="12" t="s">
        <v>528</v>
      </c>
      <c r="I18" s="14" t="s">
        <v>529</v>
      </c>
      <c r="J18" s="14" t="s">
        <v>530</v>
      </c>
      <c r="K18" s="14" t="s">
        <v>499</v>
      </c>
      <c r="L18" s="14" t="s">
        <v>505</v>
      </c>
      <c r="M18" s="12" t="s">
        <v>500</v>
      </c>
      <c r="N18" s="12"/>
      <c r="O18" s="12" t="s">
        <v>55</v>
      </c>
      <c r="P18" s="12" t="s">
        <v>60</v>
      </c>
      <c r="Q18" s="12" t="s">
        <v>60</v>
      </c>
      <c r="R18" s="12" t="s">
        <v>46</v>
      </c>
      <c r="S18" s="12" t="s">
        <v>61</v>
      </c>
      <c r="T18" s="63">
        <f t="shared" si="0"/>
        <v>3</v>
      </c>
      <c r="U18" s="12" t="s">
        <v>58</v>
      </c>
      <c r="V18" s="63">
        <f t="shared" si="1"/>
        <v>3</v>
      </c>
      <c r="W18" s="12" t="s">
        <v>58</v>
      </c>
      <c r="X18" s="63">
        <f t="shared" si="2"/>
        <v>3</v>
      </c>
      <c r="Y18" s="16" t="str">
        <f t="shared" si="3"/>
        <v>Baja</v>
      </c>
      <c r="Z18" s="69">
        <f t="shared" si="4"/>
        <v>9</v>
      </c>
      <c r="AA18" s="12" t="s">
        <v>75</v>
      </c>
      <c r="AB18" s="8" t="s">
        <v>531</v>
      </c>
      <c r="AC18" s="14" t="s">
        <v>494</v>
      </c>
      <c r="AD18" s="12" t="s">
        <v>51</v>
      </c>
      <c r="AE18" s="12" t="s">
        <v>52</v>
      </c>
      <c r="AF18" s="12" t="s">
        <v>52</v>
      </c>
      <c r="AG18" s="12" t="s">
        <v>52</v>
      </c>
      <c r="AH18" s="15" t="s">
        <v>52</v>
      </c>
      <c r="AI18" s="68" t="s">
        <v>502</v>
      </c>
      <c r="AJ18" s="12" t="s">
        <v>53</v>
      </c>
      <c r="AK18" s="12" t="s">
        <v>51</v>
      </c>
      <c r="AL18" s="12" t="s">
        <v>64</v>
      </c>
      <c r="AM18" s="12" t="s">
        <v>53</v>
      </c>
      <c r="AN18" s="12" t="s">
        <v>53</v>
      </c>
      <c r="BE18" s="10" t="s">
        <v>55</v>
      </c>
    </row>
    <row r="19" spans="2:57" ht="45" customHeight="1">
      <c r="B19" s="12" t="s">
        <v>71</v>
      </c>
      <c r="C19" s="12" t="s">
        <v>493</v>
      </c>
      <c r="D19" s="12">
        <v>10</v>
      </c>
      <c r="E19" s="64" t="s">
        <v>187</v>
      </c>
      <c r="F19" s="13" t="s">
        <v>494</v>
      </c>
      <c r="G19" s="12" t="s">
        <v>495</v>
      </c>
      <c r="H19" s="12" t="s">
        <v>495</v>
      </c>
      <c r="I19" s="14" t="s">
        <v>532</v>
      </c>
      <c r="J19" s="14" t="s">
        <v>533</v>
      </c>
      <c r="K19" s="14" t="s">
        <v>499</v>
      </c>
      <c r="L19" s="14" t="s">
        <v>505</v>
      </c>
      <c r="M19" s="12" t="s">
        <v>500</v>
      </c>
      <c r="N19" s="12"/>
      <c r="O19" s="12" t="s">
        <v>55</v>
      </c>
      <c r="P19" s="12" t="s">
        <v>60</v>
      </c>
      <c r="Q19" s="12" t="s">
        <v>60</v>
      </c>
      <c r="R19" s="12" t="s">
        <v>46</v>
      </c>
      <c r="S19" s="12" t="s">
        <v>68</v>
      </c>
      <c r="T19" s="63">
        <f t="shared" si="0"/>
        <v>1</v>
      </c>
      <c r="U19" s="12" t="s">
        <v>58</v>
      </c>
      <c r="V19" s="63">
        <f t="shared" si="1"/>
        <v>3</v>
      </c>
      <c r="W19" s="12" t="s">
        <v>58</v>
      </c>
      <c r="X19" s="63">
        <f t="shared" si="2"/>
        <v>3</v>
      </c>
      <c r="Y19" s="16" t="str">
        <f t="shared" si="3"/>
        <v>Baja</v>
      </c>
      <c r="Z19" s="69">
        <f t="shared" si="4"/>
        <v>7</v>
      </c>
      <c r="AA19" s="12" t="s">
        <v>63</v>
      </c>
      <c r="AB19" s="8" t="s">
        <v>534</v>
      </c>
      <c r="AC19" s="14" t="s">
        <v>494</v>
      </c>
      <c r="AD19" s="12" t="s">
        <v>51</v>
      </c>
      <c r="AE19" s="12" t="s">
        <v>52</v>
      </c>
      <c r="AF19" s="12" t="s">
        <v>52</v>
      </c>
      <c r="AG19" s="12" t="s">
        <v>52</v>
      </c>
      <c r="AH19" s="15" t="s">
        <v>52</v>
      </c>
      <c r="AI19" s="68" t="s">
        <v>502</v>
      </c>
      <c r="AJ19" s="12" t="s">
        <v>53</v>
      </c>
      <c r="AK19" s="12" t="s">
        <v>51</v>
      </c>
      <c r="AL19" s="12" t="s">
        <v>64</v>
      </c>
      <c r="AM19" s="12" t="s">
        <v>53</v>
      </c>
      <c r="AN19" s="12" t="s">
        <v>53</v>
      </c>
    </row>
    <row r="20" spans="2:57" ht="45" customHeight="1">
      <c r="B20" s="12" t="s">
        <v>71</v>
      </c>
      <c r="C20" s="12" t="s">
        <v>493</v>
      </c>
      <c r="D20" s="12">
        <v>11</v>
      </c>
      <c r="E20" s="64" t="s">
        <v>69</v>
      </c>
      <c r="F20" s="13" t="s">
        <v>494</v>
      </c>
      <c r="G20" s="12" t="s">
        <v>495</v>
      </c>
      <c r="H20" s="12" t="s">
        <v>495</v>
      </c>
      <c r="I20" s="14" t="s">
        <v>535</v>
      </c>
      <c r="J20" s="14" t="s">
        <v>536</v>
      </c>
      <c r="K20" s="14" t="s">
        <v>499</v>
      </c>
      <c r="L20" s="14" t="s">
        <v>499</v>
      </c>
      <c r="M20" s="12" t="s">
        <v>500</v>
      </c>
      <c r="N20" s="12"/>
      <c r="O20" s="12" t="s">
        <v>59</v>
      </c>
      <c r="P20" s="12" t="s">
        <v>60</v>
      </c>
      <c r="Q20" s="12" t="s">
        <v>60</v>
      </c>
      <c r="R20" s="12" t="s">
        <v>46</v>
      </c>
      <c r="S20" s="12" t="s">
        <v>61</v>
      </c>
      <c r="T20" s="63">
        <f t="shared" si="0"/>
        <v>3</v>
      </c>
      <c r="U20" s="12" t="s">
        <v>58</v>
      </c>
      <c r="V20" s="63">
        <f t="shared" si="1"/>
        <v>3</v>
      </c>
      <c r="W20" s="12" t="s">
        <v>58</v>
      </c>
      <c r="X20" s="63">
        <f t="shared" si="2"/>
        <v>3</v>
      </c>
      <c r="Y20" s="16" t="str">
        <f t="shared" si="3"/>
        <v>Baja</v>
      </c>
      <c r="Z20" s="69">
        <f t="shared" si="4"/>
        <v>9</v>
      </c>
      <c r="AA20" s="12" t="s">
        <v>63</v>
      </c>
      <c r="AB20" s="8" t="s">
        <v>537</v>
      </c>
      <c r="AC20" s="14" t="s">
        <v>494</v>
      </c>
      <c r="AD20" s="12" t="s">
        <v>51</v>
      </c>
      <c r="AE20" s="12" t="s">
        <v>52</v>
      </c>
      <c r="AF20" s="12" t="s">
        <v>52</v>
      </c>
      <c r="AG20" s="12" t="s">
        <v>52</v>
      </c>
      <c r="AH20" s="15" t="s">
        <v>52</v>
      </c>
      <c r="AI20" s="68" t="s">
        <v>502</v>
      </c>
      <c r="AJ20" s="12" t="s">
        <v>53</v>
      </c>
      <c r="AK20" s="12" t="s">
        <v>51</v>
      </c>
      <c r="AL20" s="12" t="s">
        <v>62</v>
      </c>
      <c r="AM20" s="12" t="s">
        <v>53</v>
      </c>
      <c r="AN20" s="12" t="s">
        <v>53</v>
      </c>
      <c r="BE20" s="10" t="s">
        <v>94</v>
      </c>
    </row>
    <row r="21" spans="2:57">
      <c r="B21" s="12"/>
      <c r="C21" s="12"/>
      <c r="D21" s="12"/>
      <c r="E21" s="12"/>
      <c r="F21" s="13"/>
      <c r="G21" s="12"/>
      <c r="H21" s="12"/>
      <c r="I21" s="14"/>
      <c r="J21" s="14"/>
      <c r="K21" s="14"/>
      <c r="L21" s="14"/>
      <c r="M21" s="15"/>
      <c r="N21" s="12"/>
      <c r="O21" s="12"/>
      <c r="P21" s="12"/>
      <c r="Q21" s="12"/>
      <c r="R21" s="12"/>
      <c r="S21" s="12"/>
      <c r="T21" s="63">
        <f t="shared" si="0"/>
        <v>0</v>
      </c>
      <c r="U21" s="12"/>
      <c r="V21" s="63">
        <f t="shared" si="1"/>
        <v>0</v>
      </c>
      <c r="W21" s="12"/>
      <c r="X21" s="63">
        <f t="shared" si="2"/>
        <v>0</v>
      </c>
      <c r="Y21" s="16" t="str">
        <f t="shared" si="3"/>
        <v>FALSO</v>
      </c>
      <c r="Z21" s="69">
        <f t="shared" si="4"/>
        <v>0</v>
      </c>
      <c r="AA21" s="12"/>
      <c r="AB21" s="8"/>
      <c r="AC21" s="13"/>
      <c r="AD21" s="12"/>
      <c r="AE21" s="12"/>
      <c r="AF21" s="12"/>
      <c r="AG21" s="12"/>
      <c r="AH21" s="15"/>
      <c r="AI21" s="12"/>
      <c r="AJ21" s="12"/>
      <c r="AK21" s="12"/>
      <c r="AL21" s="12"/>
      <c r="AM21" s="12"/>
      <c r="AN21" s="12"/>
      <c r="BE21" s="10" t="s">
        <v>95</v>
      </c>
    </row>
    <row r="22" spans="2:57">
      <c r="B22" s="12"/>
      <c r="C22" s="12"/>
      <c r="D22" s="12"/>
      <c r="E22" s="12"/>
      <c r="F22" s="13"/>
      <c r="G22" s="12"/>
      <c r="H22" s="12"/>
      <c r="I22" s="14"/>
      <c r="J22" s="14"/>
      <c r="K22" s="14"/>
      <c r="L22" s="14"/>
      <c r="M22" s="15"/>
      <c r="N22" s="12"/>
      <c r="S22" s="12"/>
      <c r="T22" s="63">
        <f t="shared" si="0"/>
        <v>0</v>
      </c>
      <c r="U22" s="12"/>
      <c r="V22" s="63">
        <f t="shared" si="1"/>
        <v>0</v>
      </c>
      <c r="W22" s="12"/>
      <c r="X22" s="63">
        <f t="shared" si="2"/>
        <v>0</v>
      </c>
      <c r="Y22" s="16"/>
      <c r="Z22" s="69">
        <f t="shared" si="4"/>
        <v>0</v>
      </c>
      <c r="AA22" s="12"/>
      <c r="AB22" s="8"/>
      <c r="AC22" s="13"/>
      <c r="AD22" s="12"/>
      <c r="AE22" s="12"/>
      <c r="AF22" s="12"/>
      <c r="AG22" s="12"/>
      <c r="AH22" s="15"/>
      <c r="AI22" s="12"/>
      <c r="AJ22" s="12"/>
      <c r="AK22" s="12"/>
      <c r="AL22" s="12"/>
      <c r="AM22" s="12"/>
      <c r="AN22" s="12"/>
      <c r="BE22" s="10" t="s">
        <v>96</v>
      </c>
    </row>
    <row r="23" spans="2:57">
      <c r="B23" s="12"/>
      <c r="C23" s="12"/>
      <c r="D23" s="12"/>
      <c r="E23" s="12"/>
      <c r="F23" s="13"/>
      <c r="G23" s="12"/>
      <c r="H23" s="12"/>
      <c r="I23" s="14"/>
      <c r="J23" s="14"/>
      <c r="K23" s="14"/>
      <c r="L23" s="14"/>
      <c r="M23" s="15"/>
      <c r="N23" s="12"/>
      <c r="O23" s="12"/>
      <c r="P23" s="12"/>
      <c r="Q23" s="12"/>
      <c r="R23" s="12"/>
      <c r="S23" s="12"/>
      <c r="T23" s="63">
        <f t="shared" si="0"/>
        <v>0</v>
      </c>
      <c r="U23" s="12"/>
      <c r="V23" s="63">
        <f t="shared" si="1"/>
        <v>0</v>
      </c>
      <c r="W23" s="12"/>
      <c r="X23" s="63">
        <f t="shared" si="2"/>
        <v>0</v>
      </c>
      <c r="Y23" s="16"/>
      <c r="Z23" s="69">
        <f t="shared" si="4"/>
        <v>0</v>
      </c>
      <c r="AA23" s="12"/>
      <c r="AB23" s="8"/>
      <c r="AC23" s="13"/>
      <c r="AD23" s="12"/>
      <c r="AE23" s="12"/>
      <c r="AF23" s="12"/>
      <c r="AG23" s="12"/>
      <c r="AH23" s="15"/>
      <c r="AI23" s="12"/>
      <c r="AJ23" s="12"/>
      <c r="AK23" s="12"/>
      <c r="AL23" s="12"/>
      <c r="AM23" s="12"/>
      <c r="AN23" s="12"/>
      <c r="BE23" s="10" t="s">
        <v>97</v>
      </c>
    </row>
    <row r="24" spans="2:57">
      <c r="B24" s="12"/>
      <c r="C24" s="12"/>
      <c r="D24" s="12"/>
      <c r="E24" s="12"/>
      <c r="F24" s="13"/>
      <c r="G24" s="12"/>
      <c r="H24" s="12"/>
      <c r="I24" s="14"/>
      <c r="J24" s="14"/>
      <c r="K24" s="14"/>
      <c r="L24" s="14"/>
      <c r="M24" s="15"/>
      <c r="N24" s="12"/>
      <c r="O24" s="12"/>
      <c r="P24" s="12"/>
      <c r="Q24" s="12"/>
      <c r="R24" s="12"/>
      <c r="S24" s="12"/>
      <c r="T24" s="63">
        <f t="shared" si="0"/>
        <v>0</v>
      </c>
      <c r="U24" s="12"/>
      <c r="V24" s="63">
        <f t="shared" si="1"/>
        <v>0</v>
      </c>
      <c r="W24" s="12"/>
      <c r="X24" s="63">
        <f t="shared" si="2"/>
        <v>0</v>
      </c>
      <c r="Y24" s="16"/>
      <c r="Z24" s="69">
        <f t="shared" si="4"/>
        <v>0</v>
      </c>
      <c r="AA24" s="12"/>
      <c r="AB24" s="8"/>
      <c r="AC24" s="13"/>
      <c r="AD24" s="12"/>
      <c r="AE24" s="12"/>
      <c r="AF24" s="12"/>
      <c r="AG24" s="12"/>
      <c r="AH24" s="15"/>
      <c r="AI24" s="12"/>
      <c r="AJ24" s="12"/>
      <c r="AK24" s="12"/>
      <c r="AL24" s="12"/>
      <c r="AM24" s="12"/>
      <c r="AN24" s="12"/>
      <c r="BE24" s="10" t="s">
        <v>98</v>
      </c>
    </row>
    <row r="25" spans="2:57">
      <c r="B25" s="12"/>
      <c r="C25" s="12"/>
      <c r="D25" s="12"/>
      <c r="E25" s="12"/>
      <c r="F25" s="13"/>
      <c r="G25" s="12"/>
      <c r="H25" s="12"/>
      <c r="I25" s="14"/>
      <c r="J25" s="14"/>
      <c r="K25" s="14"/>
      <c r="L25" s="14"/>
      <c r="M25" s="15"/>
      <c r="N25" s="12"/>
      <c r="O25" s="12"/>
      <c r="P25" s="12"/>
      <c r="Q25" s="12"/>
      <c r="R25" s="12"/>
      <c r="S25" s="12"/>
      <c r="T25" s="63">
        <f t="shared" si="0"/>
        <v>0</v>
      </c>
      <c r="U25" s="12"/>
      <c r="V25" s="63">
        <f t="shared" si="1"/>
        <v>0</v>
      </c>
      <c r="W25" s="12"/>
      <c r="X25" s="63">
        <f t="shared" si="2"/>
        <v>0</v>
      </c>
      <c r="Y25" s="16"/>
      <c r="Z25" s="69">
        <f t="shared" si="4"/>
        <v>0</v>
      </c>
      <c r="AA25" s="12"/>
      <c r="AB25" s="8"/>
      <c r="AC25" s="13"/>
      <c r="AD25" s="12"/>
      <c r="AE25" s="12"/>
      <c r="AF25" s="12"/>
      <c r="AG25" s="12"/>
      <c r="AH25" s="15"/>
      <c r="AI25" s="12"/>
      <c r="AJ25" s="12"/>
      <c r="AK25" s="12"/>
      <c r="AL25" s="12"/>
      <c r="AM25" s="12"/>
      <c r="AN25" s="12"/>
      <c r="BE25" s="10" t="s">
        <v>99</v>
      </c>
    </row>
    <row r="26" spans="2:57">
      <c r="B26" s="12"/>
      <c r="C26" s="12"/>
      <c r="D26" s="12"/>
      <c r="E26" s="12"/>
      <c r="F26" s="13"/>
      <c r="G26" s="12"/>
      <c r="H26" s="12"/>
      <c r="I26" s="14"/>
      <c r="J26" s="14"/>
      <c r="K26" s="14"/>
      <c r="L26" s="14"/>
      <c r="M26" s="15"/>
      <c r="N26" s="12"/>
      <c r="O26" s="12"/>
      <c r="P26" s="12"/>
      <c r="Q26" s="12"/>
      <c r="R26" s="12"/>
      <c r="S26" s="12"/>
      <c r="T26" s="63">
        <f t="shared" si="0"/>
        <v>0</v>
      </c>
      <c r="U26" s="12"/>
      <c r="V26" s="63">
        <f t="shared" si="1"/>
        <v>0</v>
      </c>
      <c r="W26" s="12"/>
      <c r="X26" s="63">
        <f t="shared" si="2"/>
        <v>0</v>
      </c>
      <c r="Y26" s="16"/>
      <c r="Z26" s="69">
        <f t="shared" si="4"/>
        <v>0</v>
      </c>
      <c r="AA26" s="12"/>
      <c r="AB26" s="8"/>
      <c r="AC26" s="13"/>
      <c r="AD26" s="12"/>
      <c r="AE26" s="12"/>
      <c r="AF26" s="12"/>
      <c r="AG26" s="12"/>
      <c r="AH26" s="15"/>
      <c r="AI26" s="12"/>
      <c r="AJ26" s="12"/>
      <c r="AK26" s="12"/>
      <c r="AL26" s="12"/>
      <c r="AM26" s="12"/>
      <c r="AN26" s="12"/>
      <c r="BE26" s="10" t="s">
        <v>100</v>
      </c>
    </row>
    <row r="27" spans="2:57" ht="15" customHeight="1">
      <c r="B27" s="12"/>
      <c r="C27" s="12"/>
      <c r="D27" s="12"/>
      <c r="E27" s="12"/>
      <c r="F27" s="13"/>
      <c r="G27" s="12"/>
      <c r="H27" s="12"/>
      <c r="I27" s="14"/>
      <c r="J27" s="14"/>
      <c r="K27" s="14"/>
      <c r="L27" s="14"/>
      <c r="M27" s="15"/>
      <c r="N27" s="12"/>
      <c r="O27" s="12"/>
      <c r="P27" s="12"/>
      <c r="Q27" s="12"/>
      <c r="R27" s="12"/>
      <c r="S27" s="12"/>
      <c r="T27" s="63">
        <f t="shared" si="0"/>
        <v>0</v>
      </c>
      <c r="U27" s="12"/>
      <c r="V27" s="63">
        <f t="shared" si="1"/>
        <v>0</v>
      </c>
      <c r="W27" s="12"/>
      <c r="X27" s="63">
        <f t="shared" si="2"/>
        <v>0</v>
      </c>
      <c r="Y27" s="16"/>
      <c r="Z27" s="69">
        <f t="shared" si="4"/>
        <v>0</v>
      </c>
      <c r="AA27" s="12"/>
      <c r="AB27" s="8"/>
      <c r="AC27" s="13"/>
      <c r="AD27" s="12"/>
      <c r="AE27" s="12"/>
      <c r="AF27" s="12"/>
      <c r="AG27" s="12"/>
      <c r="AH27" s="15"/>
      <c r="AI27" s="12"/>
      <c r="AJ27" s="12"/>
      <c r="AK27" s="12"/>
      <c r="AL27" s="12"/>
      <c r="AM27" s="12"/>
      <c r="AN27" s="12"/>
      <c r="BE27" s="10" t="s">
        <v>101</v>
      </c>
    </row>
    <row r="28" spans="2:57">
      <c r="B28" s="12"/>
      <c r="C28" s="12"/>
      <c r="D28" s="12"/>
      <c r="E28" s="12"/>
      <c r="F28" s="13"/>
      <c r="G28" s="12"/>
      <c r="H28" s="12"/>
      <c r="I28" s="14"/>
      <c r="J28" s="14"/>
      <c r="K28" s="14"/>
      <c r="L28" s="14"/>
      <c r="M28" s="15"/>
      <c r="N28" s="12"/>
      <c r="O28" s="12"/>
      <c r="P28" s="12"/>
      <c r="Q28" s="12"/>
      <c r="R28" s="12"/>
      <c r="S28" s="12"/>
      <c r="T28" s="63">
        <f t="shared" si="0"/>
        <v>0</v>
      </c>
      <c r="U28" s="12"/>
      <c r="V28" s="63">
        <f t="shared" si="1"/>
        <v>0</v>
      </c>
      <c r="W28" s="12"/>
      <c r="X28" s="63">
        <f t="shared" si="2"/>
        <v>0</v>
      </c>
      <c r="Y28" s="16"/>
      <c r="Z28" s="69">
        <f t="shared" si="4"/>
        <v>0</v>
      </c>
      <c r="AA28" s="12"/>
      <c r="AB28" s="8"/>
      <c r="AC28" s="14"/>
      <c r="AD28" s="12"/>
      <c r="AE28" s="12"/>
      <c r="AF28" s="12"/>
      <c r="AG28" s="12"/>
      <c r="AH28" s="15"/>
      <c r="AI28" s="12"/>
      <c r="AJ28" s="12"/>
      <c r="AK28" s="12"/>
      <c r="AL28" s="12"/>
      <c r="AM28" s="12"/>
      <c r="AN28" s="12"/>
      <c r="BE28" s="10" t="s">
        <v>102</v>
      </c>
    </row>
    <row r="29" spans="2:57">
      <c r="B29" s="12"/>
      <c r="C29" s="12"/>
      <c r="D29" s="12"/>
      <c r="E29" s="12"/>
      <c r="F29" s="13"/>
      <c r="G29" s="12"/>
      <c r="H29" s="12"/>
      <c r="I29" s="14"/>
      <c r="J29" s="14"/>
      <c r="K29" s="14"/>
      <c r="L29" s="14"/>
      <c r="M29" s="12"/>
      <c r="N29" s="12"/>
      <c r="O29" s="12"/>
      <c r="P29" s="12"/>
      <c r="Q29" s="12"/>
      <c r="R29" s="12"/>
      <c r="S29" s="12"/>
      <c r="T29" s="63">
        <f t="shared" si="0"/>
        <v>0</v>
      </c>
      <c r="U29" s="12"/>
      <c r="V29" s="63">
        <f t="shared" si="1"/>
        <v>0</v>
      </c>
      <c r="W29" s="12"/>
      <c r="X29" s="63">
        <f t="shared" si="2"/>
        <v>0</v>
      </c>
      <c r="Y29" s="16"/>
      <c r="Z29" s="69">
        <f t="shared" si="4"/>
        <v>0</v>
      </c>
      <c r="AA29" s="12"/>
      <c r="AB29" s="8"/>
      <c r="AC29" s="13"/>
      <c r="AD29" s="12"/>
      <c r="AE29" s="12"/>
      <c r="AF29" s="12"/>
      <c r="AG29" s="12"/>
      <c r="AH29" s="15"/>
      <c r="AI29" s="12"/>
      <c r="AJ29" s="12"/>
      <c r="AK29" s="12"/>
      <c r="AL29" s="12"/>
      <c r="AM29" s="12"/>
      <c r="AN29" s="12"/>
      <c r="BE29" s="10" t="s">
        <v>103</v>
      </c>
    </row>
    <row r="30" spans="2:57">
      <c r="B30" s="12"/>
      <c r="C30" s="12"/>
      <c r="D30" s="12"/>
      <c r="E30" s="12"/>
      <c r="F30" s="13"/>
      <c r="G30" s="12"/>
      <c r="H30" s="12"/>
      <c r="I30" s="14"/>
      <c r="J30" s="14"/>
      <c r="K30" s="14"/>
      <c r="L30" s="14"/>
      <c r="M30" s="15"/>
      <c r="N30" s="12"/>
      <c r="O30" s="12"/>
      <c r="P30" s="12"/>
      <c r="Q30" s="12"/>
      <c r="R30" s="12"/>
      <c r="S30" s="12"/>
      <c r="T30" s="63">
        <f t="shared" si="0"/>
        <v>0</v>
      </c>
      <c r="U30" s="12"/>
      <c r="V30" s="63">
        <f t="shared" si="1"/>
        <v>0</v>
      </c>
      <c r="W30" s="12"/>
      <c r="X30" s="63">
        <f t="shared" si="2"/>
        <v>0</v>
      </c>
      <c r="Y30" s="16"/>
      <c r="Z30" s="69">
        <f t="shared" si="4"/>
        <v>0</v>
      </c>
      <c r="AA30" s="12"/>
      <c r="AB30" s="8"/>
      <c r="AC30" s="13"/>
      <c r="AD30" s="12"/>
      <c r="AE30" s="12"/>
      <c r="AF30" s="12"/>
      <c r="AG30" s="12"/>
      <c r="AH30" s="15"/>
      <c r="AI30" s="12"/>
      <c r="AJ30" s="12"/>
      <c r="AK30" s="12"/>
      <c r="AL30" s="12"/>
      <c r="AM30" s="12"/>
      <c r="AN30" s="12"/>
      <c r="BE30" s="10" t="s">
        <v>104</v>
      </c>
    </row>
    <row r="31" spans="2:57">
      <c r="B31" s="12"/>
      <c r="C31" s="12"/>
      <c r="D31" s="12"/>
      <c r="E31" s="12"/>
      <c r="F31" s="13"/>
      <c r="G31" s="12"/>
      <c r="H31" s="12"/>
      <c r="I31" s="14"/>
      <c r="J31" s="14"/>
      <c r="K31" s="14"/>
      <c r="L31" s="14"/>
      <c r="M31" s="15"/>
      <c r="N31" s="12"/>
      <c r="O31" s="12"/>
      <c r="P31" s="12"/>
      <c r="Q31" s="12"/>
      <c r="R31" s="12"/>
      <c r="S31" s="12"/>
      <c r="T31" s="63">
        <f t="shared" si="0"/>
        <v>0</v>
      </c>
      <c r="U31" s="12"/>
      <c r="V31" s="63">
        <f t="shared" si="1"/>
        <v>0</v>
      </c>
      <c r="W31" s="12"/>
      <c r="X31" s="63">
        <f t="shared" si="2"/>
        <v>0</v>
      </c>
      <c r="Y31" s="16"/>
      <c r="Z31" s="69">
        <f t="shared" si="4"/>
        <v>0</v>
      </c>
      <c r="AA31" s="12"/>
      <c r="AB31" s="8"/>
      <c r="AC31" s="13"/>
      <c r="AD31" s="12"/>
      <c r="AE31" s="12"/>
      <c r="AF31" s="12"/>
      <c r="AG31" s="12"/>
      <c r="AH31" s="15"/>
      <c r="AJ31" s="12"/>
      <c r="AK31" s="12"/>
      <c r="AL31" s="12"/>
      <c r="AM31" s="12"/>
      <c r="AN31" s="12"/>
      <c r="BE31" s="10" t="s">
        <v>105</v>
      </c>
    </row>
    <row r="32" spans="2:57">
      <c r="B32" s="12"/>
      <c r="C32" s="12"/>
      <c r="D32" s="12"/>
      <c r="E32" s="12"/>
      <c r="F32" s="13"/>
      <c r="G32" s="12"/>
      <c r="H32" s="12"/>
      <c r="I32" s="14"/>
      <c r="J32" s="14"/>
      <c r="K32" s="14"/>
      <c r="L32" s="14"/>
      <c r="M32" s="15"/>
      <c r="N32" s="12"/>
      <c r="O32" s="12"/>
      <c r="P32" s="12"/>
      <c r="Q32" s="12"/>
      <c r="R32" s="12"/>
      <c r="S32" s="12"/>
      <c r="T32" s="63">
        <f t="shared" si="0"/>
        <v>0</v>
      </c>
      <c r="U32" s="12"/>
      <c r="V32" s="63">
        <f t="shared" si="1"/>
        <v>0</v>
      </c>
      <c r="W32" s="12"/>
      <c r="X32" s="63">
        <f t="shared" si="2"/>
        <v>0</v>
      </c>
      <c r="Y32" s="16"/>
      <c r="Z32" s="69">
        <f t="shared" si="4"/>
        <v>0</v>
      </c>
      <c r="AA32" s="12"/>
      <c r="AB32" s="8"/>
      <c r="AC32" s="13"/>
      <c r="AD32" s="12"/>
      <c r="AE32" s="12"/>
      <c r="AF32" s="12"/>
      <c r="AG32" s="12"/>
      <c r="AH32" s="15"/>
      <c r="AI32" s="12"/>
      <c r="AJ32" s="12"/>
      <c r="AK32" s="12"/>
      <c r="AL32" s="12"/>
      <c r="AM32" s="12"/>
      <c r="AN32" s="12"/>
      <c r="BE32" s="10" t="s">
        <v>106</v>
      </c>
    </row>
    <row r="33" spans="2:57">
      <c r="B33" s="12"/>
      <c r="C33" s="12"/>
      <c r="D33" s="12"/>
      <c r="E33" s="12"/>
      <c r="F33" s="13"/>
      <c r="G33" s="12"/>
      <c r="H33" s="12"/>
      <c r="I33" s="14"/>
      <c r="J33" s="14"/>
      <c r="K33" s="14"/>
      <c r="L33" s="14"/>
      <c r="M33" s="15"/>
      <c r="N33" s="12"/>
      <c r="O33" s="12"/>
      <c r="P33" s="12"/>
      <c r="Q33" s="12"/>
      <c r="R33" s="12"/>
      <c r="S33" s="12"/>
      <c r="T33" s="63">
        <f t="shared" si="0"/>
        <v>0</v>
      </c>
      <c r="U33" s="12"/>
      <c r="V33" s="63">
        <f t="shared" si="1"/>
        <v>0</v>
      </c>
      <c r="W33" s="12"/>
      <c r="X33" s="63">
        <f t="shared" si="2"/>
        <v>0</v>
      </c>
      <c r="Y33" s="16"/>
      <c r="Z33" s="69">
        <f t="shared" si="4"/>
        <v>0</v>
      </c>
      <c r="AA33" s="12"/>
      <c r="AB33" s="8"/>
      <c r="AC33" s="13"/>
      <c r="AD33" s="12"/>
      <c r="AE33" s="12"/>
      <c r="AF33" s="12"/>
      <c r="AG33" s="12"/>
      <c r="AH33" s="15"/>
      <c r="AI33" s="12"/>
      <c r="AJ33" s="12"/>
      <c r="AK33" s="12"/>
      <c r="AL33" s="12"/>
      <c r="AM33" s="12"/>
      <c r="AN33" s="12"/>
      <c r="BE33" s="10" t="s">
        <v>52</v>
      </c>
    </row>
    <row r="34" spans="2:57">
      <c r="B34" s="12"/>
      <c r="C34" s="12"/>
      <c r="D34" s="12"/>
      <c r="E34" s="12"/>
      <c r="F34" s="13"/>
      <c r="G34" s="12"/>
      <c r="H34" s="12"/>
      <c r="I34" s="14"/>
      <c r="J34" s="14"/>
      <c r="K34" s="14"/>
      <c r="L34" s="14"/>
      <c r="M34" s="15"/>
      <c r="N34" s="12"/>
      <c r="O34" s="12"/>
      <c r="P34" s="12"/>
      <c r="Q34" s="12"/>
      <c r="R34" s="12"/>
      <c r="S34" s="12"/>
      <c r="T34" s="63">
        <f t="shared" si="0"/>
        <v>0</v>
      </c>
      <c r="U34" s="12"/>
      <c r="V34" s="63">
        <f t="shared" si="1"/>
        <v>0</v>
      </c>
      <c r="W34" s="12"/>
      <c r="X34" s="63">
        <f t="shared" si="2"/>
        <v>0</v>
      </c>
      <c r="Y34" s="16"/>
      <c r="Z34" s="69">
        <f t="shared" si="4"/>
        <v>0</v>
      </c>
      <c r="AA34" s="12"/>
      <c r="AB34" s="8"/>
      <c r="AC34" s="13"/>
      <c r="AD34" s="12"/>
      <c r="AE34" s="12"/>
      <c r="AF34" s="12"/>
      <c r="AG34" s="12"/>
      <c r="AH34" s="15"/>
      <c r="AI34" s="12"/>
      <c r="AJ34" s="12"/>
      <c r="AK34" s="12"/>
      <c r="AL34" s="12"/>
      <c r="AM34" s="12"/>
      <c r="AN34" s="12"/>
    </row>
    <row r="35" spans="2:57">
      <c r="B35" s="12"/>
      <c r="C35" s="12"/>
      <c r="D35" s="12"/>
      <c r="E35" s="12"/>
      <c r="F35" s="13"/>
      <c r="G35" s="12"/>
      <c r="H35" s="12"/>
      <c r="I35" s="14"/>
      <c r="J35" s="14"/>
      <c r="K35" s="14"/>
      <c r="L35" s="14"/>
      <c r="M35" s="15"/>
      <c r="N35" s="12"/>
      <c r="O35" s="12"/>
      <c r="P35" s="12"/>
      <c r="Q35" s="12"/>
      <c r="R35" s="12"/>
      <c r="S35" s="12"/>
      <c r="T35" s="63">
        <f t="shared" si="0"/>
        <v>0</v>
      </c>
      <c r="U35" s="12"/>
      <c r="V35" s="63">
        <f t="shared" si="1"/>
        <v>0</v>
      </c>
      <c r="W35" s="12"/>
      <c r="X35" s="63">
        <f t="shared" si="2"/>
        <v>0</v>
      </c>
      <c r="Y35" s="16"/>
      <c r="Z35" s="69">
        <f t="shared" si="4"/>
        <v>0</v>
      </c>
      <c r="AA35" s="12"/>
      <c r="AB35" s="8"/>
      <c r="AC35" s="13"/>
      <c r="AD35" s="12"/>
      <c r="AE35" s="12"/>
      <c r="AF35" s="12"/>
      <c r="AG35" s="12"/>
      <c r="AH35" s="15"/>
      <c r="AI35" s="12"/>
      <c r="AJ35" s="12"/>
      <c r="AK35" s="12"/>
      <c r="AL35" s="12"/>
      <c r="AM35" s="12"/>
      <c r="AN35" s="12"/>
      <c r="BE35" s="9"/>
    </row>
    <row r="36" spans="2:57">
      <c r="B36" s="12"/>
      <c r="C36" s="12"/>
      <c r="D36" s="12"/>
      <c r="E36" s="12"/>
      <c r="F36" s="13"/>
      <c r="G36" s="12"/>
      <c r="H36" s="12"/>
      <c r="I36" s="14"/>
      <c r="J36" s="14"/>
      <c r="K36" s="14"/>
      <c r="L36" s="14"/>
      <c r="M36" s="15"/>
      <c r="N36" s="12"/>
      <c r="O36" s="12"/>
      <c r="P36" s="12"/>
      <c r="Q36" s="12"/>
      <c r="R36" s="12"/>
      <c r="S36" s="12"/>
      <c r="T36" s="63">
        <f t="shared" si="0"/>
        <v>0</v>
      </c>
      <c r="U36" s="12"/>
      <c r="V36" s="63">
        <f t="shared" si="1"/>
        <v>0</v>
      </c>
      <c r="W36" s="12"/>
      <c r="X36" s="63">
        <f t="shared" si="2"/>
        <v>0</v>
      </c>
      <c r="Y36" s="16"/>
      <c r="Z36" s="69">
        <f t="shared" si="4"/>
        <v>0</v>
      </c>
      <c r="AA36" s="12"/>
      <c r="AB36" s="8"/>
      <c r="AC36" s="13"/>
      <c r="AD36" s="12"/>
      <c r="AE36" s="12"/>
      <c r="AF36" s="12"/>
      <c r="AG36" s="12"/>
      <c r="AH36" s="15"/>
      <c r="AI36" s="12"/>
      <c r="AJ36" s="12"/>
      <c r="AK36" s="12"/>
      <c r="AL36" s="12"/>
      <c r="AM36" s="12"/>
      <c r="AN36" s="12"/>
      <c r="BE36" s="10" t="s">
        <v>47</v>
      </c>
    </row>
    <row r="37" spans="2:57">
      <c r="B37" s="12"/>
      <c r="C37" s="12"/>
      <c r="D37" s="12"/>
      <c r="E37" s="12"/>
      <c r="F37" s="13"/>
      <c r="G37" s="12"/>
      <c r="H37" s="12"/>
      <c r="I37" s="14"/>
      <c r="J37" s="14"/>
      <c r="K37" s="14"/>
      <c r="L37" s="14"/>
      <c r="M37" s="15"/>
      <c r="N37" s="12"/>
      <c r="O37" s="12"/>
      <c r="P37" s="12"/>
      <c r="Q37" s="12"/>
      <c r="R37" s="12"/>
      <c r="S37" s="12"/>
      <c r="T37" s="63">
        <f t="shared" si="0"/>
        <v>0</v>
      </c>
      <c r="U37" s="12"/>
      <c r="V37" s="63">
        <f t="shared" si="1"/>
        <v>0</v>
      </c>
      <c r="W37" s="12"/>
      <c r="X37" s="63">
        <f t="shared" si="2"/>
        <v>0</v>
      </c>
      <c r="Y37" s="16"/>
      <c r="Z37" s="69">
        <f t="shared" si="4"/>
        <v>0</v>
      </c>
      <c r="AA37" s="12"/>
      <c r="AB37" s="8"/>
      <c r="AC37" s="13"/>
      <c r="AD37" s="12"/>
      <c r="AE37" s="12"/>
      <c r="AF37" s="12"/>
      <c r="AG37" s="12"/>
      <c r="AH37" s="15"/>
      <c r="AI37" s="12"/>
      <c r="AJ37" s="12"/>
      <c r="AK37" s="12"/>
      <c r="AL37" s="12"/>
      <c r="AM37" s="12"/>
      <c r="AN37" s="12"/>
      <c r="BE37" s="10" t="s">
        <v>61</v>
      </c>
    </row>
    <row r="38" spans="2:57">
      <c r="B38" s="12"/>
      <c r="C38" s="12"/>
      <c r="D38" s="12"/>
      <c r="E38" s="12"/>
      <c r="F38" s="13"/>
      <c r="G38" s="12"/>
      <c r="H38" s="12"/>
      <c r="I38" s="14"/>
      <c r="J38" s="14"/>
      <c r="K38" s="14"/>
      <c r="L38" s="14"/>
      <c r="M38" s="15"/>
      <c r="N38" s="12"/>
      <c r="O38" s="12"/>
      <c r="P38" s="12"/>
      <c r="Q38" s="12"/>
      <c r="R38" s="12"/>
      <c r="S38" s="12"/>
      <c r="T38" s="63">
        <f t="shared" si="0"/>
        <v>0</v>
      </c>
      <c r="U38" s="12"/>
      <c r="V38" s="63">
        <f t="shared" si="1"/>
        <v>0</v>
      </c>
      <c r="W38" s="12"/>
      <c r="X38" s="63">
        <f t="shared" si="2"/>
        <v>0</v>
      </c>
      <c r="Y38" s="16"/>
      <c r="Z38" s="69">
        <f t="shared" si="4"/>
        <v>0</v>
      </c>
      <c r="AA38" s="12"/>
      <c r="AB38" s="8"/>
      <c r="AC38" s="13"/>
      <c r="AD38" s="12"/>
      <c r="AE38" s="12"/>
      <c r="AF38" s="12"/>
      <c r="AG38" s="12"/>
      <c r="AH38" s="15"/>
      <c r="AI38" s="12"/>
      <c r="AJ38" s="12"/>
      <c r="AK38" s="12"/>
      <c r="AL38" s="12"/>
      <c r="AM38" s="12"/>
      <c r="AN38" s="12"/>
      <c r="BE38" s="10" t="s">
        <v>68</v>
      </c>
    </row>
    <row r="39" spans="2:57">
      <c r="B39" s="12"/>
      <c r="C39" s="12"/>
      <c r="D39" s="12"/>
      <c r="E39" s="12"/>
      <c r="F39" s="13"/>
      <c r="G39" s="12"/>
      <c r="H39" s="12"/>
      <c r="I39" s="14"/>
      <c r="J39" s="14"/>
      <c r="K39" s="14"/>
      <c r="L39" s="14"/>
      <c r="M39" s="15"/>
      <c r="N39" s="12"/>
      <c r="O39" s="12"/>
      <c r="P39" s="12"/>
      <c r="Q39" s="12"/>
      <c r="R39" s="12"/>
      <c r="S39" s="12"/>
      <c r="T39" s="63">
        <f t="shared" si="0"/>
        <v>0</v>
      </c>
      <c r="U39" s="12"/>
      <c r="V39" s="63">
        <f t="shared" si="1"/>
        <v>0</v>
      </c>
      <c r="W39" s="12"/>
      <c r="X39" s="63">
        <f t="shared" si="2"/>
        <v>0</v>
      </c>
      <c r="Y39" s="16"/>
      <c r="Z39" s="69">
        <f t="shared" si="4"/>
        <v>0</v>
      </c>
      <c r="AA39" s="12"/>
      <c r="AB39" s="8"/>
      <c r="AC39" s="13"/>
      <c r="AD39" s="12"/>
      <c r="AE39" s="12"/>
      <c r="AF39" s="12"/>
      <c r="AG39" s="12"/>
      <c r="AH39" s="15"/>
      <c r="AI39" s="12"/>
      <c r="AJ39" s="12"/>
      <c r="AK39" s="12"/>
      <c r="AL39" s="12"/>
      <c r="AM39" s="12"/>
      <c r="AN39" s="12"/>
    </row>
    <row r="40" spans="2:57" ht="15" customHeight="1">
      <c r="B40" s="12"/>
      <c r="C40" s="12"/>
      <c r="D40" s="12"/>
      <c r="E40" s="12"/>
      <c r="F40" s="13"/>
      <c r="G40" s="12"/>
      <c r="H40" s="12"/>
      <c r="I40" s="14"/>
      <c r="J40" s="14"/>
      <c r="K40" s="14"/>
      <c r="L40" s="14"/>
      <c r="M40" s="15"/>
      <c r="N40" s="12"/>
      <c r="O40" s="12"/>
      <c r="P40" s="12"/>
      <c r="Q40" s="12"/>
      <c r="R40" s="12"/>
      <c r="S40" s="12"/>
      <c r="T40" s="63">
        <f t="shared" si="0"/>
        <v>0</v>
      </c>
      <c r="U40" s="12"/>
      <c r="V40" s="63">
        <f t="shared" si="1"/>
        <v>0</v>
      </c>
      <c r="W40" s="12"/>
      <c r="X40" s="63">
        <f t="shared" si="2"/>
        <v>0</v>
      </c>
      <c r="Y40" s="16"/>
      <c r="Z40" s="69">
        <f t="shared" si="4"/>
        <v>0</v>
      </c>
      <c r="AA40" s="12"/>
      <c r="AB40" s="8"/>
      <c r="AC40" s="13"/>
      <c r="AD40" s="12"/>
      <c r="AE40" s="12"/>
      <c r="AF40" s="12"/>
      <c r="AG40" s="12"/>
      <c r="AH40" s="15"/>
      <c r="AI40" s="12"/>
      <c r="AJ40" s="12"/>
      <c r="AK40" s="12"/>
      <c r="AL40" s="12"/>
      <c r="AM40" s="12"/>
      <c r="AN40" s="12"/>
      <c r="BE40" s="10" t="s">
        <v>48</v>
      </c>
    </row>
    <row r="41" spans="2:57">
      <c r="B41" s="12"/>
      <c r="C41" s="12"/>
      <c r="D41" s="12"/>
      <c r="E41" s="12"/>
      <c r="F41" s="13"/>
      <c r="G41" s="12"/>
      <c r="H41" s="12"/>
      <c r="I41" s="14"/>
      <c r="J41" s="14"/>
      <c r="K41" s="14"/>
      <c r="L41" s="14"/>
      <c r="M41" s="15"/>
      <c r="N41" s="12"/>
      <c r="O41" s="12"/>
      <c r="P41" s="12"/>
      <c r="Q41" s="12"/>
      <c r="R41" s="12"/>
      <c r="S41" s="12"/>
      <c r="T41" s="63">
        <f t="shared" si="0"/>
        <v>0</v>
      </c>
      <c r="U41" s="12"/>
      <c r="V41" s="63">
        <f t="shared" si="1"/>
        <v>0</v>
      </c>
      <c r="W41" s="12"/>
      <c r="X41" s="63">
        <f t="shared" si="2"/>
        <v>0</v>
      </c>
      <c r="Y41" s="16"/>
      <c r="Z41" s="69">
        <f t="shared" si="4"/>
        <v>0</v>
      </c>
      <c r="AA41" s="12"/>
      <c r="AB41" s="8"/>
      <c r="AC41" s="13"/>
      <c r="AD41" s="12"/>
      <c r="AE41" s="12"/>
      <c r="AF41" s="12"/>
      <c r="AG41" s="12"/>
      <c r="AH41" s="15"/>
      <c r="AI41" s="12"/>
      <c r="AJ41" s="12"/>
      <c r="AK41" s="12"/>
      <c r="AL41" s="12"/>
      <c r="AM41" s="12"/>
      <c r="AN41" s="12"/>
      <c r="BE41" s="10" t="s">
        <v>58</v>
      </c>
    </row>
    <row r="42" spans="2:57">
      <c r="B42" s="12"/>
      <c r="C42" s="12"/>
      <c r="D42" s="12"/>
      <c r="E42" s="12"/>
      <c r="F42" s="13"/>
      <c r="G42" s="12"/>
      <c r="H42" s="12"/>
      <c r="I42" s="14"/>
      <c r="J42" s="14"/>
      <c r="K42" s="14"/>
      <c r="L42" s="14"/>
      <c r="M42" s="15"/>
      <c r="N42" s="12"/>
      <c r="O42" s="12"/>
      <c r="P42" s="12"/>
      <c r="Q42" s="12"/>
      <c r="R42" s="12"/>
      <c r="S42" s="12"/>
      <c r="T42" s="63">
        <f t="shared" si="0"/>
        <v>0</v>
      </c>
      <c r="U42" s="12"/>
      <c r="V42" s="63">
        <f t="shared" si="1"/>
        <v>0</v>
      </c>
      <c r="W42" s="12"/>
      <c r="X42" s="63">
        <f t="shared" si="2"/>
        <v>0</v>
      </c>
      <c r="Y42" s="16"/>
      <c r="Z42" s="69">
        <f t="shared" si="4"/>
        <v>0</v>
      </c>
      <c r="AA42" s="12"/>
      <c r="AB42" s="14"/>
      <c r="AC42" s="13"/>
      <c r="AD42" s="12"/>
      <c r="AE42" s="12"/>
      <c r="AF42" s="12"/>
      <c r="AG42" s="12"/>
      <c r="AH42" s="15"/>
      <c r="AI42" s="12"/>
      <c r="AJ42" s="12"/>
      <c r="AK42" s="12"/>
      <c r="AL42" s="12"/>
      <c r="AM42" s="12"/>
      <c r="AN42" s="12"/>
      <c r="BE42" s="10" t="s">
        <v>49</v>
      </c>
    </row>
    <row r="43" spans="2:57">
      <c r="B43" s="12"/>
      <c r="C43" s="12"/>
      <c r="D43" s="12"/>
      <c r="E43" s="12"/>
      <c r="F43" s="13"/>
      <c r="G43" s="12"/>
      <c r="H43" s="12"/>
      <c r="I43" s="14"/>
      <c r="J43" s="14"/>
      <c r="K43" s="14"/>
      <c r="L43" s="14"/>
      <c r="M43" s="15"/>
      <c r="N43" s="12"/>
      <c r="O43" s="12"/>
      <c r="P43" s="12"/>
      <c r="Q43" s="12"/>
      <c r="R43" s="12"/>
      <c r="S43" s="12"/>
      <c r="T43" s="63">
        <f t="shared" si="0"/>
        <v>0</v>
      </c>
      <c r="U43" s="12"/>
      <c r="V43" s="63">
        <f t="shared" si="1"/>
        <v>0</v>
      </c>
      <c r="W43" s="12"/>
      <c r="X43" s="63">
        <f t="shared" si="2"/>
        <v>0</v>
      </c>
      <c r="Y43" s="16"/>
      <c r="Z43" s="69">
        <f t="shared" si="4"/>
        <v>0</v>
      </c>
      <c r="AA43" s="12"/>
      <c r="AB43" s="8"/>
      <c r="AC43" s="13"/>
      <c r="AD43" s="12"/>
      <c r="AE43" s="12"/>
      <c r="AF43" s="12"/>
      <c r="AG43" s="12"/>
      <c r="AH43" s="15"/>
      <c r="AI43" s="12"/>
      <c r="AJ43" s="12"/>
      <c r="AK43" s="12"/>
      <c r="AL43" s="12"/>
      <c r="AM43" s="12"/>
      <c r="AN43" s="12"/>
    </row>
    <row r="44" spans="2:57">
      <c r="B44" s="12"/>
      <c r="C44" s="12"/>
      <c r="D44" s="12"/>
      <c r="E44" s="12"/>
      <c r="F44" s="13"/>
      <c r="G44" s="12"/>
      <c r="H44" s="12"/>
      <c r="I44" s="14"/>
      <c r="J44" s="14"/>
      <c r="K44" s="14"/>
      <c r="L44" s="14"/>
      <c r="M44" s="15"/>
      <c r="N44" s="12"/>
      <c r="O44" s="12"/>
      <c r="P44" s="12"/>
      <c r="Q44" s="12"/>
      <c r="R44" s="12"/>
      <c r="S44" s="12"/>
      <c r="T44" s="63">
        <f t="shared" si="0"/>
        <v>0</v>
      </c>
      <c r="U44" s="12"/>
      <c r="V44" s="63">
        <f t="shared" si="1"/>
        <v>0</v>
      </c>
      <c r="W44" s="12"/>
      <c r="X44" s="63">
        <f t="shared" si="2"/>
        <v>0</v>
      </c>
      <c r="Y44" s="16"/>
      <c r="Z44" s="69">
        <f t="shared" si="4"/>
        <v>0</v>
      </c>
      <c r="AA44" s="12"/>
      <c r="AB44" s="8"/>
      <c r="AC44" s="13"/>
      <c r="AD44" s="12"/>
      <c r="AE44" s="12"/>
      <c r="AF44" s="12"/>
      <c r="AG44" s="12"/>
      <c r="AH44" s="15"/>
      <c r="AI44" s="12"/>
      <c r="AJ44" s="12"/>
      <c r="AK44" s="12"/>
      <c r="AL44" s="12"/>
      <c r="AM44" s="12"/>
      <c r="AN44" s="12"/>
      <c r="BE44" s="10" t="s">
        <v>46</v>
      </c>
    </row>
    <row r="45" spans="2:57">
      <c r="B45" s="12"/>
      <c r="C45" s="12"/>
      <c r="D45" s="12"/>
      <c r="E45" s="12"/>
      <c r="F45" s="13"/>
      <c r="G45" s="12"/>
      <c r="H45" s="12"/>
      <c r="I45" s="14"/>
      <c r="J45" s="14"/>
      <c r="K45" s="14"/>
      <c r="L45" s="14"/>
      <c r="M45" s="15"/>
      <c r="N45" s="12"/>
      <c r="O45" s="12"/>
      <c r="P45" s="12"/>
      <c r="Q45" s="12"/>
      <c r="R45" s="12"/>
      <c r="S45" s="12"/>
      <c r="T45" s="63">
        <f t="shared" si="0"/>
        <v>0</v>
      </c>
      <c r="U45" s="12"/>
      <c r="V45" s="63">
        <f t="shared" si="1"/>
        <v>0</v>
      </c>
      <c r="W45" s="12"/>
      <c r="X45" s="63">
        <f t="shared" si="2"/>
        <v>0</v>
      </c>
      <c r="Y45" s="16"/>
      <c r="Z45" s="69">
        <f t="shared" si="4"/>
        <v>0</v>
      </c>
      <c r="AA45" s="12"/>
      <c r="AB45" s="8"/>
      <c r="AC45" s="13"/>
      <c r="AD45" s="12"/>
      <c r="AE45" s="12"/>
      <c r="AF45" s="12"/>
      <c r="AG45" s="12"/>
      <c r="AH45" s="15"/>
      <c r="AI45" s="12"/>
      <c r="AJ45" s="12"/>
      <c r="AK45" s="12"/>
      <c r="AL45" s="12"/>
      <c r="AM45" s="12"/>
      <c r="AN45" s="12"/>
      <c r="BE45" s="10" t="s">
        <v>107</v>
      </c>
    </row>
    <row r="46" spans="2:57">
      <c r="B46" s="12"/>
      <c r="C46" s="12"/>
      <c r="D46" s="12"/>
      <c r="E46" s="12"/>
      <c r="F46" s="13"/>
      <c r="G46" s="12"/>
      <c r="H46" s="12"/>
      <c r="I46" s="14"/>
      <c r="J46" s="14"/>
      <c r="K46" s="14"/>
      <c r="L46" s="14"/>
      <c r="M46" s="15"/>
      <c r="N46" s="12"/>
      <c r="O46" s="12"/>
      <c r="P46" s="12"/>
      <c r="Q46" s="12"/>
      <c r="R46" s="12"/>
      <c r="S46" s="12"/>
      <c r="T46" s="63">
        <f t="shared" si="0"/>
        <v>0</v>
      </c>
      <c r="U46" s="12"/>
      <c r="V46" s="63">
        <f t="shared" si="1"/>
        <v>0</v>
      </c>
      <c r="W46" s="12"/>
      <c r="X46" s="63">
        <f t="shared" si="2"/>
        <v>0</v>
      </c>
      <c r="Y46" s="16"/>
      <c r="Z46" s="69">
        <f t="shared" si="4"/>
        <v>0</v>
      </c>
      <c r="AA46" s="12"/>
      <c r="AB46" s="8"/>
      <c r="AC46" s="13"/>
      <c r="AD46" s="12"/>
      <c r="AE46" s="12"/>
      <c r="AF46" s="12"/>
      <c r="AG46" s="12"/>
      <c r="AH46" s="15"/>
      <c r="AI46" s="12"/>
      <c r="AJ46" s="12"/>
      <c r="AK46" s="12"/>
      <c r="AL46" s="12"/>
      <c r="AM46" s="12"/>
      <c r="AN46" s="12"/>
    </row>
    <row r="47" spans="2:57">
      <c r="B47" s="12"/>
      <c r="C47" s="12"/>
      <c r="D47" s="12"/>
      <c r="E47" s="12"/>
      <c r="F47" s="13"/>
      <c r="G47" s="12"/>
      <c r="H47" s="12"/>
      <c r="I47" s="14"/>
      <c r="J47" s="14"/>
      <c r="K47" s="14"/>
      <c r="L47" s="14"/>
      <c r="M47" s="15"/>
      <c r="N47" s="12"/>
      <c r="O47" s="12"/>
      <c r="P47" s="12"/>
      <c r="Q47" s="12"/>
      <c r="R47" s="12"/>
      <c r="S47" s="12"/>
      <c r="T47" s="63">
        <f t="shared" si="0"/>
        <v>0</v>
      </c>
      <c r="U47" s="12"/>
      <c r="V47" s="63">
        <f t="shared" si="1"/>
        <v>0</v>
      </c>
      <c r="W47" s="12"/>
      <c r="X47" s="63">
        <f t="shared" si="2"/>
        <v>0</v>
      </c>
      <c r="Y47" s="16"/>
      <c r="Z47" s="69">
        <f t="shared" si="4"/>
        <v>0</v>
      </c>
      <c r="AA47" s="12"/>
      <c r="AB47" s="8"/>
      <c r="AC47" s="14"/>
      <c r="AD47" s="12"/>
      <c r="AE47" s="12"/>
      <c r="AF47" s="12"/>
      <c r="AG47" s="12"/>
      <c r="AH47" s="15"/>
      <c r="AI47" s="12"/>
      <c r="AJ47" s="12"/>
      <c r="AK47" s="12"/>
      <c r="AL47" s="12"/>
      <c r="AM47" s="12"/>
      <c r="AN47" s="12"/>
    </row>
    <row r="48" spans="2:57">
      <c r="B48" s="12"/>
      <c r="C48" s="12"/>
      <c r="D48" s="12"/>
      <c r="E48" s="12"/>
      <c r="F48" s="13"/>
      <c r="G48" s="12"/>
      <c r="H48" s="12"/>
      <c r="I48" s="14"/>
      <c r="J48" s="14"/>
      <c r="K48" s="14"/>
      <c r="L48" s="14"/>
      <c r="M48" s="15"/>
      <c r="N48" s="12"/>
      <c r="O48" s="12"/>
      <c r="P48" s="12"/>
      <c r="Q48" s="12"/>
      <c r="R48" s="12"/>
      <c r="S48" s="12"/>
      <c r="T48" s="63">
        <f t="shared" si="0"/>
        <v>0</v>
      </c>
      <c r="U48" s="12"/>
      <c r="V48" s="63">
        <f t="shared" si="1"/>
        <v>0</v>
      </c>
      <c r="W48" s="12"/>
      <c r="X48" s="63">
        <f t="shared" si="2"/>
        <v>0</v>
      </c>
      <c r="Y48" s="16"/>
      <c r="Z48" s="69">
        <f t="shared" si="4"/>
        <v>0</v>
      </c>
      <c r="AA48" s="12"/>
      <c r="AB48" s="8"/>
      <c r="AC48" s="13"/>
      <c r="AD48" s="12"/>
      <c r="AE48" s="12"/>
      <c r="AF48" s="12"/>
      <c r="AG48" s="12"/>
      <c r="AH48" s="15"/>
      <c r="AI48" s="12"/>
      <c r="AJ48" s="12"/>
      <c r="AK48" s="12"/>
      <c r="AL48" s="12"/>
      <c r="AM48" s="12"/>
      <c r="AN48" s="12"/>
      <c r="BE48" s="10" t="s">
        <v>75</v>
      </c>
    </row>
    <row r="49" spans="2:57">
      <c r="B49" s="12"/>
      <c r="C49" s="12"/>
      <c r="D49" s="12"/>
      <c r="E49" s="12"/>
      <c r="F49" s="13"/>
      <c r="G49" s="12"/>
      <c r="H49" s="12"/>
      <c r="I49" s="14"/>
      <c r="J49" s="14"/>
      <c r="K49" s="14"/>
      <c r="L49" s="14"/>
      <c r="M49" s="15"/>
      <c r="N49" s="12"/>
      <c r="O49" s="12"/>
      <c r="P49" s="12"/>
      <c r="Q49" s="12"/>
      <c r="R49" s="12"/>
      <c r="S49" s="12"/>
      <c r="T49" s="63">
        <f t="shared" si="0"/>
        <v>0</v>
      </c>
      <c r="U49" s="12"/>
      <c r="V49" s="63">
        <f t="shared" si="1"/>
        <v>0</v>
      </c>
      <c r="W49" s="12"/>
      <c r="X49" s="63">
        <f t="shared" si="2"/>
        <v>0</v>
      </c>
      <c r="Y49" s="16"/>
      <c r="Z49" s="69">
        <f t="shared" si="4"/>
        <v>0</v>
      </c>
      <c r="AA49" s="12"/>
      <c r="AB49" s="8"/>
      <c r="AC49" s="14"/>
      <c r="AD49" s="12"/>
      <c r="AE49" s="12"/>
      <c r="AF49" s="12"/>
      <c r="AG49" s="12"/>
      <c r="AH49" s="15"/>
      <c r="AI49" s="12"/>
      <c r="AJ49" s="12"/>
      <c r="AK49" s="12"/>
      <c r="AL49" s="12"/>
      <c r="AM49" s="12"/>
      <c r="AN49" s="12"/>
      <c r="BE49" s="10" t="s">
        <v>63</v>
      </c>
    </row>
    <row r="50" spans="2:57">
      <c r="B50" s="12"/>
      <c r="C50" s="12"/>
      <c r="D50" s="12"/>
      <c r="E50" s="12"/>
      <c r="F50" s="13"/>
      <c r="G50" s="12"/>
      <c r="H50" s="12"/>
      <c r="I50" s="14"/>
      <c r="J50" s="14"/>
      <c r="K50" s="14"/>
      <c r="L50" s="14"/>
      <c r="M50" s="12"/>
      <c r="N50" s="12"/>
      <c r="O50" s="12"/>
      <c r="P50" s="12"/>
      <c r="Q50" s="12"/>
      <c r="R50" s="12"/>
      <c r="S50" s="12"/>
      <c r="T50" s="63">
        <f t="shared" si="0"/>
        <v>0</v>
      </c>
      <c r="U50" s="12"/>
      <c r="V50" s="63">
        <f t="shared" si="1"/>
        <v>0</v>
      </c>
      <c r="W50" s="12"/>
      <c r="X50" s="63">
        <f t="shared" si="2"/>
        <v>0</v>
      </c>
      <c r="Y50" s="16"/>
      <c r="Z50" s="69">
        <f t="shared" si="4"/>
        <v>0</v>
      </c>
      <c r="AA50" s="12"/>
      <c r="AB50" s="8"/>
      <c r="AC50" s="14"/>
      <c r="AD50" s="12"/>
      <c r="AE50" s="12"/>
      <c r="AF50" s="12"/>
      <c r="AG50" s="12"/>
      <c r="AH50" s="15"/>
      <c r="AI50" s="12"/>
      <c r="AJ50" s="12"/>
      <c r="AK50" s="12"/>
      <c r="AL50" s="12"/>
      <c r="AM50" s="12"/>
      <c r="AN50" s="12"/>
      <c r="BE50" s="10" t="s">
        <v>50</v>
      </c>
    </row>
    <row r="51" spans="2:57">
      <c r="B51" s="12"/>
      <c r="C51" s="12"/>
      <c r="D51" s="12"/>
      <c r="E51" s="12"/>
      <c r="F51" s="13"/>
      <c r="G51" s="12"/>
      <c r="H51" s="12"/>
      <c r="I51" s="14"/>
      <c r="J51" s="14"/>
      <c r="K51" s="14"/>
      <c r="L51" s="14"/>
      <c r="M51" s="12"/>
      <c r="N51" s="12"/>
      <c r="O51" s="12"/>
      <c r="P51" s="12"/>
      <c r="Q51" s="12"/>
      <c r="R51" s="12"/>
      <c r="S51" s="12"/>
      <c r="T51" s="63">
        <f t="shared" si="0"/>
        <v>0</v>
      </c>
      <c r="U51" s="12"/>
      <c r="V51" s="63">
        <f t="shared" si="1"/>
        <v>0</v>
      </c>
      <c r="W51" s="12"/>
      <c r="X51" s="63">
        <f t="shared" si="2"/>
        <v>0</v>
      </c>
      <c r="Y51" s="16"/>
      <c r="Z51" s="69">
        <f t="shared" si="4"/>
        <v>0</v>
      </c>
      <c r="AA51" s="12"/>
      <c r="AB51" s="8"/>
      <c r="AC51" s="14"/>
      <c r="AD51" s="12"/>
      <c r="AE51" s="12"/>
      <c r="AF51" s="12"/>
      <c r="AG51" s="12"/>
      <c r="AH51" s="15"/>
      <c r="AI51" s="12"/>
      <c r="AJ51" s="12"/>
      <c r="AK51" s="12"/>
      <c r="AL51" s="12"/>
      <c r="AM51" s="12"/>
      <c r="AN51" s="12"/>
    </row>
    <row r="52" spans="2:57">
      <c r="B52" s="12"/>
      <c r="C52" s="12"/>
      <c r="D52" s="12"/>
      <c r="E52" s="12"/>
      <c r="F52" s="13"/>
      <c r="G52" s="12"/>
      <c r="H52" s="12"/>
      <c r="I52" s="14"/>
      <c r="J52" s="14"/>
      <c r="K52" s="14"/>
      <c r="L52" s="14"/>
      <c r="M52" s="12"/>
      <c r="N52" s="12"/>
      <c r="O52" s="12"/>
      <c r="P52" s="12"/>
      <c r="Q52" s="12"/>
      <c r="R52" s="12"/>
      <c r="S52" s="12"/>
      <c r="T52" s="63">
        <f t="shared" si="0"/>
        <v>0</v>
      </c>
      <c r="U52" s="12"/>
      <c r="V52" s="63">
        <f t="shared" si="1"/>
        <v>0</v>
      </c>
      <c r="W52" s="12"/>
      <c r="X52" s="63">
        <f t="shared" si="2"/>
        <v>0</v>
      </c>
      <c r="Y52" s="16"/>
      <c r="Z52" s="69">
        <f t="shared" si="4"/>
        <v>0</v>
      </c>
      <c r="AA52" s="12"/>
      <c r="AB52" s="8"/>
      <c r="AC52" s="14"/>
      <c r="AD52" s="12"/>
      <c r="AE52" s="12"/>
      <c r="AF52" s="12"/>
      <c r="AG52" s="12"/>
      <c r="AH52" s="15"/>
      <c r="AI52" s="12"/>
      <c r="AJ52" s="12"/>
      <c r="AK52" s="12"/>
      <c r="AL52" s="12"/>
      <c r="AM52" s="12"/>
      <c r="AN52" s="12"/>
      <c r="BE52" s="10" t="s">
        <v>53</v>
      </c>
    </row>
    <row r="53" spans="2:57">
      <c r="B53" s="12"/>
      <c r="C53" s="12"/>
      <c r="D53" s="12"/>
      <c r="E53" s="12"/>
      <c r="F53" s="13"/>
      <c r="G53" s="12"/>
      <c r="H53" s="12"/>
      <c r="I53" s="14"/>
      <c r="J53" s="14"/>
      <c r="K53" s="14"/>
      <c r="L53" s="14"/>
      <c r="M53" s="12"/>
      <c r="N53" s="12"/>
      <c r="O53" s="12"/>
      <c r="P53" s="12"/>
      <c r="Q53" s="12"/>
      <c r="R53" s="12"/>
      <c r="S53" s="12"/>
      <c r="T53" s="63">
        <f t="shared" si="0"/>
        <v>0</v>
      </c>
      <c r="U53" s="12"/>
      <c r="V53" s="63">
        <f t="shared" si="1"/>
        <v>0</v>
      </c>
      <c r="W53" s="12"/>
      <c r="X53" s="63">
        <f t="shared" si="2"/>
        <v>0</v>
      </c>
      <c r="Y53" s="16"/>
      <c r="Z53" s="69">
        <f t="shared" si="4"/>
        <v>0</v>
      </c>
      <c r="AA53" s="12"/>
      <c r="AB53" s="8"/>
      <c r="AC53" s="14"/>
      <c r="AD53" s="12"/>
      <c r="AE53" s="12"/>
      <c r="AF53" s="12"/>
      <c r="AG53" s="12"/>
      <c r="AH53" s="15"/>
      <c r="AI53" s="12"/>
      <c r="AJ53" s="12"/>
      <c r="AK53" s="12"/>
      <c r="AL53" s="12"/>
      <c r="AM53" s="12"/>
      <c r="AN53" s="12"/>
      <c r="BE53" s="10" t="s">
        <v>51</v>
      </c>
    </row>
    <row r="54" spans="2:57">
      <c r="B54" s="12"/>
      <c r="C54" s="12"/>
      <c r="D54" s="12"/>
      <c r="E54" s="12"/>
      <c r="F54" s="13"/>
      <c r="G54" s="12"/>
      <c r="H54" s="12"/>
      <c r="I54" s="14"/>
      <c r="J54" s="14"/>
      <c r="K54" s="14"/>
      <c r="L54" s="14"/>
      <c r="M54" s="12"/>
      <c r="N54" s="12"/>
      <c r="O54" s="12"/>
      <c r="P54" s="12"/>
      <c r="Q54" s="12"/>
      <c r="R54" s="12"/>
      <c r="S54" s="12"/>
      <c r="T54" s="63">
        <f t="shared" si="0"/>
        <v>0</v>
      </c>
      <c r="U54" s="12"/>
      <c r="V54" s="63">
        <f t="shared" si="1"/>
        <v>0</v>
      </c>
      <c r="W54" s="12"/>
      <c r="X54" s="63">
        <f t="shared" si="2"/>
        <v>0</v>
      </c>
      <c r="Y54" s="16"/>
      <c r="Z54" s="69">
        <f t="shared" si="4"/>
        <v>0</v>
      </c>
      <c r="AA54" s="12"/>
      <c r="AB54" s="8"/>
      <c r="AC54" s="14"/>
      <c r="AD54" s="12"/>
      <c r="AE54" s="12"/>
      <c r="AF54" s="12"/>
      <c r="AG54" s="12"/>
      <c r="AH54" s="15"/>
      <c r="AI54" s="12"/>
      <c r="AJ54" s="12"/>
      <c r="AK54" s="12"/>
      <c r="AL54" s="12"/>
      <c r="AM54" s="12"/>
      <c r="AN54" s="12"/>
      <c r="BE54" s="10" t="s">
        <v>52</v>
      </c>
    </row>
    <row r="55" spans="2:57">
      <c r="B55" s="12"/>
      <c r="C55" s="12"/>
      <c r="D55" s="12"/>
      <c r="E55" s="12"/>
      <c r="F55" s="13"/>
      <c r="G55" s="12"/>
      <c r="H55" s="12"/>
      <c r="I55" s="14"/>
      <c r="J55" s="14"/>
      <c r="K55" s="14"/>
      <c r="L55" s="14"/>
      <c r="M55" s="12"/>
      <c r="N55" s="12"/>
      <c r="O55" s="12"/>
      <c r="P55" s="12"/>
      <c r="Q55" s="12"/>
      <c r="R55" s="12"/>
      <c r="S55" s="12"/>
      <c r="T55" s="63">
        <f t="shared" si="0"/>
        <v>0</v>
      </c>
      <c r="U55" s="12"/>
      <c r="V55" s="63">
        <f t="shared" si="1"/>
        <v>0</v>
      </c>
      <c r="W55" s="12"/>
      <c r="X55" s="63">
        <f t="shared" si="2"/>
        <v>0</v>
      </c>
      <c r="Y55" s="16"/>
      <c r="Z55" s="69">
        <f t="shared" si="4"/>
        <v>0</v>
      </c>
      <c r="AA55" s="12"/>
      <c r="AB55" s="8"/>
      <c r="AC55" s="14"/>
      <c r="AD55" s="12"/>
      <c r="AE55" s="12"/>
      <c r="AF55" s="12"/>
      <c r="AG55" s="12"/>
      <c r="AH55" s="15"/>
      <c r="AI55" s="12"/>
      <c r="AJ55" s="12"/>
      <c r="AK55" s="12"/>
      <c r="AL55" s="12"/>
      <c r="AM55" s="12"/>
      <c r="AN55" s="12"/>
    </row>
    <row r="56" spans="2:57">
      <c r="B56" s="12"/>
      <c r="C56" s="12"/>
      <c r="D56" s="12"/>
      <c r="E56" s="12"/>
      <c r="F56" s="13"/>
      <c r="G56" s="12"/>
      <c r="H56" s="12"/>
      <c r="I56" s="14"/>
      <c r="J56" s="14"/>
      <c r="K56" s="14"/>
      <c r="L56" s="14"/>
      <c r="M56" s="12"/>
      <c r="N56" s="12"/>
      <c r="O56" s="12"/>
      <c r="P56" s="12"/>
      <c r="Q56" s="12"/>
      <c r="R56" s="12"/>
      <c r="S56" s="12"/>
      <c r="T56" s="63">
        <f t="shared" si="0"/>
        <v>0</v>
      </c>
      <c r="U56" s="12"/>
      <c r="V56" s="63">
        <f t="shared" si="1"/>
        <v>0</v>
      </c>
      <c r="W56" s="12"/>
      <c r="X56" s="63">
        <f t="shared" si="2"/>
        <v>0</v>
      </c>
      <c r="Y56" s="16"/>
      <c r="Z56" s="69">
        <f t="shared" si="4"/>
        <v>0</v>
      </c>
      <c r="AA56" s="12"/>
      <c r="AB56" s="8"/>
      <c r="AC56" s="14"/>
      <c r="AD56" s="12"/>
      <c r="AE56" s="12"/>
      <c r="AF56" s="12"/>
      <c r="AG56" s="12"/>
      <c r="AH56" s="15"/>
      <c r="AI56" s="12"/>
      <c r="AJ56" s="12"/>
      <c r="AK56" s="12"/>
      <c r="AL56" s="12"/>
      <c r="AM56" s="12"/>
      <c r="AN56" s="12"/>
    </row>
    <row r="57" spans="2:57">
      <c r="B57" s="12"/>
      <c r="C57" s="12"/>
      <c r="D57" s="12"/>
      <c r="E57" s="12"/>
      <c r="F57" s="13"/>
      <c r="G57" s="12"/>
      <c r="H57" s="12"/>
      <c r="I57" s="14"/>
      <c r="J57" s="14"/>
      <c r="K57" s="14"/>
      <c r="L57" s="14"/>
      <c r="M57" s="12"/>
      <c r="N57" s="12"/>
      <c r="O57" s="12"/>
      <c r="P57" s="12"/>
      <c r="Q57" s="12"/>
      <c r="R57" s="12"/>
      <c r="S57" s="12"/>
      <c r="T57" s="63">
        <f t="shared" si="0"/>
        <v>0</v>
      </c>
      <c r="U57" s="12"/>
      <c r="V57" s="63">
        <f t="shared" si="1"/>
        <v>0</v>
      </c>
      <c r="W57" s="12"/>
      <c r="X57" s="63">
        <f t="shared" si="2"/>
        <v>0</v>
      </c>
      <c r="Y57" s="16"/>
      <c r="Z57" s="69">
        <f t="shared" si="4"/>
        <v>0</v>
      </c>
      <c r="AA57" s="12"/>
      <c r="AB57" s="8"/>
      <c r="AC57" s="14"/>
      <c r="AD57" s="12"/>
      <c r="AE57" s="12"/>
      <c r="AF57" s="12"/>
      <c r="AG57" s="12"/>
      <c r="AH57" s="15"/>
      <c r="AI57" s="12"/>
      <c r="AJ57" s="12"/>
      <c r="AK57" s="12"/>
      <c r="AL57" s="12"/>
      <c r="AM57" s="12"/>
      <c r="AN57" s="12"/>
      <c r="BE57" s="10" t="s">
        <v>73</v>
      </c>
    </row>
    <row r="58" spans="2:57">
      <c r="B58" s="12"/>
      <c r="C58" s="12"/>
      <c r="D58" s="12"/>
      <c r="E58" s="12"/>
      <c r="F58" s="13"/>
      <c r="G58" s="12"/>
      <c r="H58" s="12"/>
      <c r="I58" s="14"/>
      <c r="J58" s="14"/>
      <c r="K58" s="14"/>
      <c r="L58" s="14"/>
      <c r="M58" s="12"/>
      <c r="N58" s="12"/>
      <c r="O58" s="12"/>
      <c r="P58" s="12"/>
      <c r="Q58" s="12"/>
      <c r="R58" s="12"/>
      <c r="S58" s="12"/>
      <c r="T58" s="63">
        <f t="shared" si="0"/>
        <v>0</v>
      </c>
      <c r="U58" s="12"/>
      <c r="V58" s="63">
        <f t="shared" si="1"/>
        <v>0</v>
      </c>
      <c r="W58" s="12"/>
      <c r="X58" s="63">
        <f t="shared" si="2"/>
        <v>0</v>
      </c>
      <c r="Y58" s="16"/>
      <c r="Z58" s="69">
        <f t="shared" si="4"/>
        <v>0</v>
      </c>
      <c r="AA58" s="12"/>
      <c r="AB58" s="8"/>
      <c r="AC58" s="14"/>
      <c r="AD58" s="12"/>
      <c r="AE58" s="12"/>
      <c r="AF58" s="12"/>
      <c r="AG58" s="12"/>
      <c r="AH58" s="15"/>
      <c r="AI58" s="12"/>
      <c r="AJ58" s="12"/>
      <c r="AK58" s="12"/>
      <c r="AL58" s="12"/>
      <c r="AM58" s="12"/>
      <c r="AN58" s="12"/>
      <c r="BE58" s="10" t="s">
        <v>67</v>
      </c>
    </row>
    <row r="59" spans="2:57">
      <c r="B59" s="12"/>
      <c r="C59" s="12"/>
      <c r="D59" s="12"/>
      <c r="E59" s="12"/>
      <c r="F59" s="13"/>
      <c r="G59" s="12"/>
      <c r="H59" s="12"/>
      <c r="I59" s="14"/>
      <c r="J59" s="14"/>
      <c r="K59" s="14"/>
      <c r="L59" s="14"/>
      <c r="M59" s="12"/>
      <c r="N59" s="12"/>
      <c r="O59" s="12"/>
      <c r="P59" s="12"/>
      <c r="Q59" s="12"/>
      <c r="R59" s="12"/>
      <c r="S59" s="12"/>
      <c r="T59" s="63">
        <f t="shared" si="0"/>
        <v>0</v>
      </c>
      <c r="U59" s="12"/>
      <c r="V59" s="63">
        <f t="shared" si="1"/>
        <v>0</v>
      </c>
      <c r="W59" s="12"/>
      <c r="X59" s="63">
        <f t="shared" si="2"/>
        <v>0</v>
      </c>
      <c r="Y59" s="16"/>
      <c r="Z59" s="69">
        <f t="shared" si="4"/>
        <v>0</v>
      </c>
      <c r="AA59" s="12"/>
      <c r="AB59" s="8"/>
      <c r="AC59" s="14"/>
      <c r="AD59" s="12"/>
      <c r="AE59" s="12"/>
      <c r="AF59" s="12"/>
      <c r="AG59" s="12"/>
      <c r="AH59" s="15"/>
      <c r="AI59" s="12"/>
      <c r="AJ59" s="12"/>
      <c r="AK59" s="12"/>
      <c r="AL59" s="12"/>
      <c r="AM59" s="12"/>
      <c r="AN59" s="12"/>
      <c r="BE59" s="10" t="s">
        <v>79</v>
      </c>
    </row>
    <row r="60" spans="2:57">
      <c r="B60" s="12"/>
      <c r="C60" s="12"/>
      <c r="D60" s="12"/>
      <c r="E60" s="12"/>
      <c r="F60" s="13"/>
      <c r="G60" s="12"/>
      <c r="H60" s="12"/>
      <c r="I60" s="14"/>
      <c r="J60" s="14"/>
      <c r="K60" s="14"/>
      <c r="L60" s="14"/>
      <c r="M60" s="12"/>
      <c r="N60" s="12"/>
      <c r="O60" s="12"/>
      <c r="P60" s="12"/>
      <c r="Q60" s="12"/>
      <c r="R60" s="12"/>
      <c r="S60" s="12"/>
      <c r="T60" s="63">
        <f t="shared" si="0"/>
        <v>0</v>
      </c>
      <c r="U60" s="12"/>
      <c r="V60" s="63">
        <f t="shared" si="1"/>
        <v>0</v>
      </c>
      <c r="W60" s="12"/>
      <c r="X60" s="63">
        <f t="shared" si="2"/>
        <v>0</v>
      </c>
      <c r="Y60" s="16"/>
      <c r="Z60" s="69">
        <f t="shared" si="4"/>
        <v>0</v>
      </c>
      <c r="AA60" s="12"/>
      <c r="AB60" s="8"/>
      <c r="AC60" s="14"/>
      <c r="AD60" s="12"/>
      <c r="AE60" s="12"/>
      <c r="AF60" s="12"/>
      <c r="AG60" s="12"/>
      <c r="AH60" s="15"/>
      <c r="AI60" s="12"/>
      <c r="AJ60" s="12"/>
      <c r="AK60" s="12"/>
      <c r="AL60" s="12"/>
      <c r="AM60" s="12"/>
      <c r="AN60" s="12"/>
      <c r="BE60" s="10" t="s">
        <v>52</v>
      </c>
    </row>
    <row r="61" spans="2:57">
      <c r="B61" s="12"/>
      <c r="C61" s="12"/>
      <c r="D61" s="12"/>
      <c r="E61" s="12"/>
      <c r="F61" s="13"/>
      <c r="G61" s="12"/>
      <c r="H61" s="12"/>
      <c r="I61" s="14"/>
      <c r="J61" s="14"/>
      <c r="K61" s="14"/>
      <c r="L61" s="14"/>
      <c r="M61" s="12"/>
      <c r="N61" s="12"/>
      <c r="O61" s="12"/>
      <c r="P61" s="12"/>
      <c r="Q61" s="12"/>
      <c r="R61" s="12"/>
      <c r="S61" s="12"/>
      <c r="T61" s="63">
        <f t="shared" si="0"/>
        <v>0</v>
      </c>
      <c r="U61" s="12"/>
      <c r="V61" s="63">
        <f t="shared" si="1"/>
        <v>0</v>
      </c>
      <c r="W61" s="12"/>
      <c r="X61" s="63">
        <f t="shared" si="2"/>
        <v>0</v>
      </c>
      <c r="Y61" s="16"/>
      <c r="Z61" s="69">
        <f t="shared" si="4"/>
        <v>0</v>
      </c>
      <c r="AA61" s="12"/>
      <c r="AB61" s="8"/>
      <c r="AC61" s="14"/>
      <c r="AD61" s="12"/>
      <c r="AE61" s="12"/>
      <c r="AF61" s="12"/>
      <c r="AG61" s="12"/>
      <c r="AH61" s="15"/>
      <c r="AI61" s="12"/>
      <c r="AJ61" s="12"/>
      <c r="AK61" s="12"/>
      <c r="AL61" s="12"/>
      <c r="AM61" s="12"/>
      <c r="AN61" s="12"/>
    </row>
    <row r="62" spans="2:57">
      <c r="B62" s="12"/>
      <c r="C62" s="12"/>
      <c r="D62" s="12"/>
      <c r="E62" s="12"/>
      <c r="F62" s="13"/>
      <c r="G62" s="12"/>
      <c r="H62" s="12"/>
      <c r="I62" s="14"/>
      <c r="J62" s="14"/>
      <c r="K62" s="14"/>
      <c r="L62" s="14"/>
      <c r="M62" s="12"/>
      <c r="N62" s="12"/>
      <c r="O62" s="12"/>
      <c r="P62" s="12"/>
      <c r="Q62" s="12"/>
      <c r="R62" s="12"/>
      <c r="S62" s="12"/>
      <c r="T62" s="63">
        <f t="shared" si="0"/>
        <v>0</v>
      </c>
      <c r="U62" s="12"/>
      <c r="V62" s="63">
        <f t="shared" si="1"/>
        <v>0</v>
      </c>
      <c r="W62" s="12"/>
      <c r="X62" s="63">
        <f t="shared" si="2"/>
        <v>0</v>
      </c>
      <c r="Y62" s="16"/>
      <c r="Z62" s="69">
        <f t="shared" si="4"/>
        <v>0</v>
      </c>
      <c r="AA62" s="12"/>
      <c r="AB62" s="8"/>
      <c r="AC62" s="14"/>
      <c r="AD62" s="12"/>
      <c r="AE62" s="12"/>
      <c r="AF62" s="12"/>
      <c r="AG62" s="12"/>
      <c r="AH62" s="15"/>
      <c r="AI62" s="12"/>
      <c r="AJ62" s="12"/>
      <c r="AK62" s="12"/>
      <c r="AL62" s="12"/>
      <c r="AM62" s="12"/>
      <c r="AN62" s="12"/>
      <c r="BE62" s="10" t="s">
        <v>54</v>
      </c>
    </row>
    <row r="63" spans="2:57">
      <c r="B63" s="12"/>
      <c r="C63" s="12"/>
      <c r="D63" s="12"/>
      <c r="E63" s="12"/>
      <c r="F63" s="13"/>
      <c r="G63" s="12"/>
      <c r="H63" s="12"/>
      <c r="I63" s="14"/>
      <c r="J63" s="14"/>
      <c r="K63" s="14"/>
      <c r="L63" s="14"/>
      <c r="M63" s="12"/>
      <c r="N63" s="12"/>
      <c r="O63" s="12"/>
      <c r="P63" s="12"/>
      <c r="Q63" s="12"/>
      <c r="R63" s="12"/>
      <c r="S63" s="12"/>
      <c r="T63" s="63">
        <f t="shared" si="0"/>
        <v>0</v>
      </c>
      <c r="U63" s="12"/>
      <c r="V63" s="63">
        <f t="shared" si="1"/>
        <v>0</v>
      </c>
      <c r="W63" s="12"/>
      <c r="X63" s="63">
        <f t="shared" si="2"/>
        <v>0</v>
      </c>
      <c r="Y63" s="16"/>
      <c r="Z63" s="69">
        <f t="shared" si="4"/>
        <v>0</v>
      </c>
      <c r="AA63" s="12"/>
      <c r="AB63" s="8"/>
      <c r="AC63" s="14"/>
      <c r="AD63" s="12"/>
      <c r="AE63" s="12"/>
      <c r="AF63" s="12"/>
      <c r="AG63" s="12"/>
      <c r="AH63" s="15"/>
      <c r="AI63" s="12"/>
      <c r="AJ63" s="12"/>
      <c r="AK63" s="12"/>
      <c r="AL63" s="12"/>
      <c r="AM63" s="12"/>
      <c r="AN63" s="12"/>
      <c r="BE63" s="10" t="s">
        <v>64</v>
      </c>
    </row>
    <row r="64" spans="2:57">
      <c r="B64" s="12"/>
      <c r="C64" s="12"/>
      <c r="D64" s="12"/>
      <c r="E64" s="12"/>
      <c r="F64" s="13"/>
      <c r="G64" s="12"/>
      <c r="H64" s="12"/>
      <c r="I64" s="14"/>
      <c r="J64" s="14"/>
      <c r="K64" s="14"/>
      <c r="L64" s="14"/>
      <c r="M64" s="12"/>
      <c r="N64" s="12"/>
      <c r="O64" s="12"/>
      <c r="P64" s="12"/>
      <c r="Q64" s="12"/>
      <c r="R64" s="12"/>
      <c r="S64" s="12"/>
      <c r="T64" s="63">
        <f t="shared" si="0"/>
        <v>0</v>
      </c>
      <c r="U64" s="12"/>
      <c r="V64" s="63">
        <f t="shared" si="1"/>
        <v>0</v>
      </c>
      <c r="W64" s="12"/>
      <c r="X64" s="63">
        <f t="shared" si="2"/>
        <v>0</v>
      </c>
      <c r="Y64" s="16"/>
      <c r="Z64" s="69">
        <f t="shared" si="4"/>
        <v>0</v>
      </c>
      <c r="AA64" s="12"/>
      <c r="AB64" s="8"/>
      <c r="AC64" s="14"/>
      <c r="AD64" s="12"/>
      <c r="AE64" s="12"/>
      <c r="AF64" s="12"/>
      <c r="AG64" s="12"/>
      <c r="AH64" s="15"/>
      <c r="AI64" s="12"/>
      <c r="AJ64" s="12"/>
      <c r="AK64" s="12"/>
      <c r="AL64" s="12"/>
      <c r="AM64" s="12"/>
      <c r="AN64" s="12"/>
      <c r="BE64" s="10" t="s">
        <v>62</v>
      </c>
    </row>
    <row r="65" spans="2:57">
      <c r="B65" s="12"/>
      <c r="C65" s="12"/>
      <c r="D65" s="12"/>
      <c r="E65" s="12"/>
      <c r="F65" s="13"/>
      <c r="G65" s="12"/>
      <c r="H65" s="12"/>
      <c r="I65" s="14"/>
      <c r="J65" s="14"/>
      <c r="K65" s="14"/>
      <c r="L65" s="14"/>
      <c r="M65" s="12"/>
      <c r="N65" s="12"/>
      <c r="O65" s="12"/>
      <c r="P65" s="12"/>
      <c r="Q65" s="12"/>
      <c r="R65" s="12"/>
      <c r="S65" s="12"/>
      <c r="T65" s="63">
        <f t="shared" si="0"/>
        <v>0</v>
      </c>
      <c r="U65" s="12"/>
      <c r="V65" s="63">
        <f t="shared" si="1"/>
        <v>0</v>
      </c>
      <c r="W65" s="12"/>
      <c r="X65" s="63">
        <f t="shared" si="2"/>
        <v>0</v>
      </c>
      <c r="Y65" s="16"/>
      <c r="Z65" s="69">
        <f t="shared" si="4"/>
        <v>0</v>
      </c>
      <c r="AA65" s="12"/>
      <c r="AB65" s="8"/>
      <c r="AC65" s="14"/>
      <c r="AD65" s="12"/>
      <c r="AE65" s="12"/>
      <c r="AF65" s="12"/>
      <c r="AG65" s="12"/>
      <c r="AH65" s="15"/>
      <c r="AI65" s="12"/>
      <c r="AJ65" s="12"/>
      <c r="AK65" s="12"/>
      <c r="AL65" s="12"/>
      <c r="AM65" s="12"/>
      <c r="AN65" s="12"/>
      <c r="BE65" s="10" t="s">
        <v>77</v>
      </c>
    </row>
    <row r="66" spans="2:57">
      <c r="B66" s="12"/>
      <c r="C66" s="12"/>
      <c r="D66" s="12"/>
      <c r="E66" s="12"/>
      <c r="F66" s="13"/>
      <c r="G66" s="12"/>
      <c r="H66" s="12"/>
      <c r="I66" s="14"/>
      <c r="J66" s="14"/>
      <c r="K66" s="14"/>
      <c r="L66" s="14"/>
      <c r="M66" s="12"/>
      <c r="N66" s="12"/>
      <c r="O66" s="12"/>
      <c r="P66" s="12"/>
      <c r="Q66" s="12"/>
      <c r="R66" s="12"/>
      <c r="S66" s="12"/>
      <c r="T66" s="63">
        <f t="shared" si="0"/>
        <v>0</v>
      </c>
      <c r="U66" s="12"/>
      <c r="V66" s="63">
        <f t="shared" si="1"/>
        <v>0</v>
      </c>
      <c r="W66" s="12"/>
      <c r="X66" s="63">
        <f t="shared" si="2"/>
        <v>0</v>
      </c>
      <c r="Y66" s="16"/>
      <c r="Z66" s="69">
        <f t="shared" si="4"/>
        <v>0</v>
      </c>
      <c r="AA66" s="12"/>
      <c r="AB66" s="8"/>
      <c r="AC66" s="14"/>
      <c r="AD66" s="12"/>
      <c r="AE66" s="12"/>
      <c r="AF66" s="12"/>
      <c r="AG66" s="12"/>
      <c r="AH66" s="15"/>
      <c r="AI66" s="12"/>
      <c r="AJ66" s="12"/>
      <c r="AK66" s="12"/>
      <c r="AL66" s="12"/>
      <c r="AM66" s="12"/>
      <c r="AN66" s="12"/>
      <c r="BE66" s="10" t="s">
        <v>52</v>
      </c>
    </row>
    <row r="67" spans="2:57">
      <c r="B67" s="12"/>
      <c r="C67" s="12"/>
      <c r="D67" s="12"/>
      <c r="E67" s="12"/>
      <c r="F67" s="13"/>
      <c r="G67" s="12"/>
      <c r="H67" s="12"/>
      <c r="I67" s="14"/>
      <c r="J67" s="14"/>
      <c r="K67" s="14"/>
      <c r="L67" s="14"/>
      <c r="M67" s="12"/>
      <c r="N67" s="12"/>
      <c r="O67" s="12"/>
      <c r="P67" s="12"/>
      <c r="Q67" s="12"/>
      <c r="R67" s="12"/>
      <c r="S67" s="12"/>
      <c r="T67" s="63">
        <f t="shared" si="0"/>
        <v>0</v>
      </c>
      <c r="U67" s="12"/>
      <c r="V67" s="63">
        <f t="shared" si="1"/>
        <v>0</v>
      </c>
      <c r="W67" s="12"/>
      <c r="X67" s="63">
        <f t="shared" si="2"/>
        <v>0</v>
      </c>
      <c r="Y67" s="16"/>
      <c r="Z67" s="69">
        <f t="shared" si="4"/>
        <v>0</v>
      </c>
      <c r="AA67" s="12"/>
      <c r="AB67" s="8"/>
      <c r="AC67" s="14"/>
      <c r="AD67" s="12"/>
      <c r="AE67" s="12"/>
      <c r="AF67" s="12"/>
      <c r="AG67" s="12"/>
      <c r="AH67" s="15"/>
      <c r="AI67" s="12"/>
      <c r="AJ67" s="12"/>
      <c r="AK67" s="12"/>
      <c r="AL67" s="12"/>
      <c r="AM67" s="12"/>
      <c r="AN67" s="12"/>
    </row>
    <row r="68" spans="2:57">
      <c r="B68" s="12"/>
      <c r="C68" s="12"/>
      <c r="D68" s="12"/>
      <c r="E68" s="12"/>
      <c r="F68" s="13"/>
      <c r="G68" s="12"/>
      <c r="H68" s="12"/>
      <c r="I68" s="14"/>
      <c r="J68" s="14"/>
      <c r="K68" s="14"/>
      <c r="L68" s="14"/>
      <c r="M68" s="12"/>
      <c r="N68" s="12"/>
      <c r="O68" s="12"/>
      <c r="P68" s="12"/>
      <c r="Q68" s="12"/>
      <c r="R68" s="12"/>
      <c r="S68" s="12"/>
      <c r="T68" s="63">
        <f t="shared" si="0"/>
        <v>0</v>
      </c>
      <c r="U68" s="12"/>
      <c r="V68" s="63">
        <f t="shared" si="1"/>
        <v>0</v>
      </c>
      <c r="W68" s="12"/>
      <c r="X68" s="63">
        <f t="shared" si="2"/>
        <v>0</v>
      </c>
      <c r="Y68" s="16"/>
      <c r="Z68" s="69">
        <f t="shared" si="4"/>
        <v>0</v>
      </c>
      <c r="AA68" s="12"/>
      <c r="AB68" s="8"/>
      <c r="AC68" s="14"/>
      <c r="AD68" s="12"/>
      <c r="AE68" s="12"/>
      <c r="AF68" s="12"/>
      <c r="AG68" s="12"/>
      <c r="AH68" s="15"/>
      <c r="AI68" s="12"/>
      <c r="AJ68" s="12"/>
      <c r="AK68" s="12"/>
      <c r="AL68" s="12"/>
      <c r="AM68" s="12"/>
      <c r="AN68" s="12"/>
    </row>
    <row r="69" spans="2:57" ht="15.75">
      <c r="B69" s="12"/>
      <c r="C69" s="12"/>
      <c r="D69" s="12"/>
      <c r="E69" s="12"/>
      <c r="F69" s="13"/>
      <c r="G69" s="12"/>
      <c r="H69" s="12"/>
      <c r="I69" s="14"/>
      <c r="J69" s="14"/>
      <c r="K69" s="14"/>
      <c r="L69" s="14"/>
      <c r="M69" s="12"/>
      <c r="N69" s="12"/>
      <c r="O69" s="12"/>
      <c r="P69" s="12"/>
      <c r="Q69" s="12"/>
      <c r="R69" s="12"/>
      <c r="S69" s="12"/>
      <c r="T69" s="63">
        <f t="shared" si="0"/>
        <v>0</v>
      </c>
      <c r="U69" s="12"/>
      <c r="V69" s="63">
        <f t="shared" si="1"/>
        <v>0</v>
      </c>
      <c r="W69" s="12"/>
      <c r="X69" s="63">
        <f t="shared" si="2"/>
        <v>0</v>
      </c>
      <c r="Y69" s="16"/>
      <c r="Z69" s="69">
        <f t="shared" si="4"/>
        <v>0</v>
      </c>
      <c r="AA69" s="12"/>
      <c r="AB69" s="8"/>
      <c r="AC69" s="14"/>
      <c r="AD69" s="12"/>
      <c r="AE69" s="12"/>
      <c r="AF69" s="12"/>
      <c r="AG69" s="12"/>
      <c r="AH69" s="15"/>
      <c r="AI69" s="12"/>
      <c r="AJ69" s="12"/>
      <c r="AK69" s="12"/>
      <c r="AL69" s="12"/>
      <c r="AM69" s="12"/>
      <c r="AN69" s="12"/>
      <c r="BE69" s="17" t="s">
        <v>108</v>
      </c>
    </row>
    <row r="70" spans="2:57">
      <c r="B70" s="12"/>
      <c r="C70" s="12"/>
      <c r="D70" s="12"/>
      <c r="E70" s="12"/>
      <c r="F70" s="13"/>
      <c r="G70" s="12"/>
      <c r="H70" s="12"/>
      <c r="I70" s="14"/>
      <c r="J70" s="14"/>
      <c r="K70" s="14"/>
      <c r="L70" s="14"/>
      <c r="M70" s="12"/>
      <c r="N70" s="12"/>
      <c r="O70" s="12"/>
      <c r="P70" s="12"/>
      <c r="Q70" s="12"/>
      <c r="R70" s="12"/>
      <c r="S70" s="12"/>
      <c r="T70" s="63">
        <f t="shared" si="0"/>
        <v>0</v>
      </c>
      <c r="U70" s="12"/>
      <c r="V70" s="63">
        <f t="shared" si="1"/>
        <v>0</v>
      </c>
      <c r="W70" s="12"/>
      <c r="X70" s="63">
        <f t="shared" si="2"/>
        <v>0</v>
      </c>
      <c r="Y70" s="16"/>
      <c r="Z70" s="69">
        <f t="shared" si="4"/>
        <v>0</v>
      </c>
      <c r="AA70" s="12"/>
      <c r="AB70" s="8"/>
      <c r="AC70" s="14"/>
      <c r="AD70" s="12"/>
      <c r="AE70" s="12"/>
      <c r="AF70" s="12"/>
      <c r="AG70" s="12"/>
      <c r="AH70" s="15"/>
      <c r="AI70" s="12"/>
      <c r="AJ70" s="12"/>
      <c r="AK70" s="12"/>
      <c r="AL70" s="12"/>
      <c r="AM70" s="12"/>
      <c r="AN70" s="12"/>
      <c r="BE70" s="10" t="s">
        <v>72</v>
      </c>
    </row>
    <row r="71" spans="2:57">
      <c r="B71" s="12"/>
      <c r="C71" s="12"/>
      <c r="D71" s="12"/>
      <c r="E71" s="12"/>
      <c r="F71" s="13"/>
      <c r="G71" s="12"/>
      <c r="H71" s="12"/>
      <c r="I71" s="14"/>
      <c r="J71" s="14"/>
      <c r="K71" s="14"/>
      <c r="L71" s="14"/>
      <c r="M71" s="12"/>
      <c r="N71" s="12"/>
      <c r="O71" s="12"/>
      <c r="P71" s="12"/>
      <c r="Q71" s="12"/>
      <c r="R71" s="12"/>
      <c r="S71" s="12"/>
      <c r="T71" s="63">
        <f t="shared" si="0"/>
        <v>0</v>
      </c>
      <c r="U71" s="12"/>
      <c r="V71" s="63">
        <f t="shared" si="1"/>
        <v>0</v>
      </c>
      <c r="W71" s="12"/>
      <c r="X71" s="63">
        <f t="shared" si="2"/>
        <v>0</v>
      </c>
      <c r="Y71" s="16"/>
      <c r="Z71" s="69">
        <f t="shared" si="4"/>
        <v>0</v>
      </c>
      <c r="AA71" s="12"/>
      <c r="AB71" s="8"/>
      <c r="AC71" s="14"/>
      <c r="AD71" s="12"/>
      <c r="AE71" s="12"/>
      <c r="AF71" s="12"/>
      <c r="AG71" s="12"/>
      <c r="AH71" s="15"/>
      <c r="AI71" s="12"/>
      <c r="AJ71" s="12"/>
      <c r="AK71" s="12"/>
      <c r="AL71" s="12"/>
      <c r="AM71" s="12"/>
      <c r="AN71" s="12"/>
      <c r="BE71" s="10" t="s">
        <v>109</v>
      </c>
    </row>
    <row r="72" spans="2:57">
      <c r="B72" s="12"/>
      <c r="C72" s="12"/>
      <c r="D72" s="12"/>
      <c r="E72" s="12"/>
      <c r="F72" s="13"/>
      <c r="G72" s="12"/>
      <c r="H72" s="12"/>
      <c r="I72" s="14"/>
      <c r="J72" s="14"/>
      <c r="K72" s="14"/>
      <c r="L72" s="14"/>
      <c r="M72" s="12"/>
      <c r="N72" s="12"/>
      <c r="O72" s="12"/>
      <c r="P72" s="12"/>
      <c r="Q72" s="12"/>
      <c r="R72" s="12"/>
      <c r="S72" s="12"/>
      <c r="T72" s="63">
        <f t="shared" si="0"/>
        <v>0</v>
      </c>
      <c r="U72" s="12"/>
      <c r="V72" s="63">
        <f t="shared" si="1"/>
        <v>0</v>
      </c>
      <c r="W72" s="12"/>
      <c r="X72" s="63">
        <f t="shared" si="2"/>
        <v>0</v>
      </c>
      <c r="Y72" s="16"/>
      <c r="Z72" s="69">
        <f t="shared" si="4"/>
        <v>0</v>
      </c>
      <c r="AA72" s="12"/>
      <c r="AB72" s="8"/>
      <c r="AC72" s="14"/>
      <c r="AD72" s="12"/>
      <c r="AE72" s="12"/>
      <c r="AF72" s="12"/>
      <c r="AG72" s="12"/>
      <c r="AH72" s="15"/>
      <c r="AI72" s="12"/>
      <c r="AJ72" s="12"/>
      <c r="AK72" s="12"/>
      <c r="AL72" s="12"/>
      <c r="AM72" s="12"/>
      <c r="AN72" s="12"/>
      <c r="BE72" s="10" t="s">
        <v>83</v>
      </c>
    </row>
    <row r="73" spans="2:57">
      <c r="B73" s="12"/>
      <c r="C73" s="12"/>
      <c r="D73" s="12"/>
      <c r="E73" s="12"/>
      <c r="F73" s="13"/>
      <c r="G73" s="12"/>
      <c r="H73" s="12"/>
      <c r="I73" s="14"/>
      <c r="J73" s="14"/>
      <c r="K73" s="14"/>
      <c r="L73" s="14"/>
      <c r="M73" s="12"/>
      <c r="N73" s="12"/>
      <c r="O73" s="12"/>
      <c r="P73" s="12"/>
      <c r="Q73" s="12"/>
      <c r="R73" s="12"/>
      <c r="S73" s="12"/>
      <c r="T73" s="63">
        <f t="shared" si="0"/>
        <v>0</v>
      </c>
      <c r="U73" s="12"/>
      <c r="V73" s="63">
        <f t="shared" si="1"/>
        <v>0</v>
      </c>
      <c r="W73" s="12"/>
      <c r="X73" s="63">
        <f t="shared" si="2"/>
        <v>0</v>
      </c>
      <c r="Y73" s="16"/>
      <c r="Z73" s="69">
        <f t="shared" si="4"/>
        <v>0</v>
      </c>
      <c r="AA73" s="12"/>
      <c r="AB73" s="8"/>
      <c r="AC73" s="14"/>
      <c r="AD73" s="12"/>
      <c r="AE73" s="12"/>
      <c r="AF73" s="12"/>
      <c r="AG73" s="12"/>
      <c r="AH73" s="15"/>
      <c r="AI73" s="12"/>
      <c r="AJ73" s="12"/>
      <c r="AK73" s="12"/>
      <c r="AL73" s="12"/>
      <c r="AM73" s="12"/>
      <c r="AN73" s="12"/>
      <c r="BE73" s="10" t="s">
        <v>110</v>
      </c>
    </row>
    <row r="74" spans="2:57">
      <c r="B74" s="12"/>
      <c r="C74" s="12"/>
      <c r="D74" s="12"/>
      <c r="E74" s="12"/>
      <c r="F74" s="13"/>
      <c r="G74" s="12"/>
      <c r="H74" s="12"/>
      <c r="I74" s="14"/>
      <c r="J74" s="14"/>
      <c r="K74" s="14"/>
      <c r="L74" s="14"/>
      <c r="M74" s="12"/>
      <c r="N74" s="12"/>
      <c r="O74" s="12"/>
      <c r="P74" s="12"/>
      <c r="Q74" s="12"/>
      <c r="R74" s="12"/>
      <c r="S74" s="12"/>
      <c r="T74" s="63">
        <f t="shared" si="0"/>
        <v>0</v>
      </c>
      <c r="U74" s="12"/>
      <c r="V74" s="63">
        <f t="shared" si="1"/>
        <v>0</v>
      </c>
      <c r="W74" s="12"/>
      <c r="X74" s="63">
        <f t="shared" si="2"/>
        <v>0</v>
      </c>
      <c r="Y74" s="16"/>
      <c r="Z74" s="69">
        <f t="shared" si="4"/>
        <v>0</v>
      </c>
      <c r="AA74" s="12"/>
      <c r="AB74" s="8"/>
      <c r="AC74" s="14"/>
      <c r="AD74" s="12"/>
      <c r="AE74" s="12"/>
      <c r="AF74" s="12"/>
      <c r="AG74" s="12"/>
      <c r="AH74" s="15"/>
      <c r="AI74" s="12"/>
      <c r="AJ74" s="12"/>
      <c r="AK74" s="12"/>
      <c r="AL74" s="12"/>
      <c r="AM74" s="12"/>
      <c r="AN74" s="12"/>
      <c r="BE74" s="10" t="s">
        <v>111</v>
      </c>
    </row>
    <row r="75" spans="2:57">
      <c r="B75" s="12"/>
      <c r="C75" s="12"/>
      <c r="D75" s="12"/>
      <c r="E75" s="12"/>
      <c r="F75" s="13"/>
      <c r="G75" s="12"/>
      <c r="H75" s="12"/>
      <c r="I75" s="14"/>
      <c r="J75" s="14"/>
      <c r="K75" s="14"/>
      <c r="L75" s="14"/>
      <c r="M75" s="12"/>
      <c r="N75" s="12"/>
      <c r="O75" s="12"/>
      <c r="P75" s="12"/>
      <c r="Q75" s="12"/>
      <c r="R75" s="12"/>
      <c r="S75" s="12"/>
      <c r="T75" s="63">
        <f t="shared" ref="T75:T91" si="5">IF(S75="No Clasificada",5,IF(S75="Información Pública / Pública =Bajo",1,IF(S75="Clasificada / Uso Interno = Medio",3,IF(S75="Pública Reservada / Confidencial =Alta",5,))))</f>
        <v>0</v>
      </c>
      <c r="U75" s="12"/>
      <c r="V75" s="63">
        <f t="shared" ref="V75:V91" si="6">IF(U75="No Clasificada",5,IF(U75="Bajo",1,IF(U75="Medio",3,IF(U75="Alto",5,))))</f>
        <v>0</v>
      </c>
      <c r="W75" s="12"/>
      <c r="X75" s="63">
        <f t="shared" ref="X75:X91" si="7">IF(W75="No Clasificada",5,IF(W75="Bajo",1,IF(W75="Medio",3,IF(W75="Alto",5,))))</f>
        <v>0</v>
      </c>
      <c r="Y75" s="16"/>
      <c r="Z75" s="69">
        <f t="shared" ref="Z75:Z91" si="8">T75+V75+X75</f>
        <v>0</v>
      </c>
      <c r="AA75" s="12"/>
      <c r="AB75" s="8"/>
      <c r="AC75" s="14"/>
      <c r="AD75" s="12"/>
      <c r="AE75" s="12"/>
      <c r="AF75" s="12"/>
      <c r="AG75" s="12"/>
      <c r="AH75" s="15"/>
      <c r="AI75" s="12"/>
      <c r="AJ75" s="12"/>
      <c r="AK75" s="12"/>
      <c r="AL75" s="12"/>
      <c r="AM75" s="12"/>
      <c r="AN75" s="12"/>
      <c r="BE75" s="10" t="s">
        <v>112</v>
      </c>
    </row>
    <row r="76" spans="2:57">
      <c r="B76" s="12"/>
      <c r="C76" s="12"/>
      <c r="D76" s="12"/>
      <c r="E76" s="12"/>
      <c r="F76" s="13"/>
      <c r="G76" s="12"/>
      <c r="H76" s="12"/>
      <c r="I76" s="14"/>
      <c r="J76" s="14"/>
      <c r="K76" s="14"/>
      <c r="L76" s="14"/>
      <c r="M76" s="12"/>
      <c r="N76" s="12"/>
      <c r="O76" s="12"/>
      <c r="P76" s="12"/>
      <c r="Q76" s="12"/>
      <c r="R76" s="12"/>
      <c r="S76" s="12"/>
      <c r="T76" s="63">
        <f t="shared" si="5"/>
        <v>0</v>
      </c>
      <c r="U76" s="12"/>
      <c r="V76" s="63">
        <f t="shared" si="6"/>
        <v>0</v>
      </c>
      <c r="W76" s="12"/>
      <c r="X76" s="63">
        <f t="shared" si="7"/>
        <v>0</v>
      </c>
      <c r="Y76" s="16"/>
      <c r="Z76" s="69">
        <f t="shared" si="8"/>
        <v>0</v>
      </c>
      <c r="AA76" s="12"/>
      <c r="AB76" s="8"/>
      <c r="AC76" s="14"/>
      <c r="AD76" s="12"/>
      <c r="AE76" s="12"/>
      <c r="AF76" s="12"/>
      <c r="AG76" s="12"/>
      <c r="AH76" s="15"/>
      <c r="AI76" s="12"/>
      <c r="AJ76" s="12"/>
      <c r="AK76" s="12"/>
      <c r="AL76" s="12"/>
      <c r="AM76" s="12"/>
      <c r="AN76" s="12"/>
      <c r="BE76" s="10" t="s">
        <v>66</v>
      </c>
    </row>
    <row r="77" spans="2:57">
      <c r="B77" s="12"/>
      <c r="C77" s="12"/>
      <c r="D77" s="12"/>
      <c r="E77" s="12"/>
      <c r="F77" s="13"/>
      <c r="G77" s="12"/>
      <c r="H77" s="12"/>
      <c r="I77" s="14"/>
      <c r="J77" s="14"/>
      <c r="K77" s="14"/>
      <c r="L77" s="14"/>
      <c r="M77" s="12"/>
      <c r="N77" s="12"/>
      <c r="O77" s="12"/>
      <c r="P77" s="12"/>
      <c r="Q77" s="12"/>
      <c r="R77" s="12"/>
      <c r="S77" s="12"/>
      <c r="T77" s="63">
        <f t="shared" si="5"/>
        <v>0</v>
      </c>
      <c r="U77" s="12"/>
      <c r="V77" s="63">
        <f t="shared" si="6"/>
        <v>0</v>
      </c>
      <c r="W77" s="12"/>
      <c r="X77" s="63">
        <f t="shared" si="7"/>
        <v>0</v>
      </c>
      <c r="Y77" s="16"/>
      <c r="Z77" s="69">
        <f t="shared" si="8"/>
        <v>0</v>
      </c>
      <c r="AA77" s="12"/>
      <c r="AB77" s="8"/>
      <c r="AC77" s="14"/>
      <c r="AD77" s="12"/>
      <c r="AE77" s="12"/>
      <c r="AF77" s="12"/>
      <c r="AG77" s="12"/>
      <c r="AH77" s="15"/>
      <c r="AI77" s="12"/>
      <c r="AJ77" s="12"/>
      <c r="AK77" s="12"/>
      <c r="AL77" s="12"/>
      <c r="AM77" s="12"/>
      <c r="AN77" s="12"/>
      <c r="BE77" s="10" t="s">
        <v>82</v>
      </c>
    </row>
    <row r="78" spans="2:57">
      <c r="B78" s="12"/>
      <c r="C78" s="12"/>
      <c r="D78" s="12"/>
      <c r="E78" s="12"/>
      <c r="F78" s="13"/>
      <c r="G78" s="12"/>
      <c r="H78" s="12"/>
      <c r="I78" s="14"/>
      <c r="J78" s="14"/>
      <c r="K78" s="14"/>
      <c r="L78" s="14"/>
      <c r="M78" s="12"/>
      <c r="N78" s="12"/>
      <c r="O78" s="12"/>
      <c r="P78" s="12"/>
      <c r="Q78" s="12"/>
      <c r="R78" s="12"/>
      <c r="S78" s="12"/>
      <c r="T78" s="63">
        <f t="shared" si="5"/>
        <v>0</v>
      </c>
      <c r="U78" s="12"/>
      <c r="V78" s="63">
        <f t="shared" si="6"/>
        <v>0</v>
      </c>
      <c r="W78" s="12"/>
      <c r="X78" s="63">
        <f t="shared" si="7"/>
        <v>0</v>
      </c>
      <c r="Y78" s="16"/>
      <c r="Z78" s="69">
        <f t="shared" si="8"/>
        <v>0</v>
      </c>
      <c r="AA78" s="12"/>
      <c r="AB78" s="8"/>
      <c r="AC78" s="14"/>
      <c r="AD78" s="12"/>
      <c r="AE78" s="12"/>
      <c r="AF78" s="12"/>
      <c r="AG78" s="12"/>
      <c r="AH78" s="15"/>
      <c r="AI78" s="12"/>
      <c r="AJ78" s="12"/>
      <c r="AK78" s="12"/>
      <c r="AL78" s="12"/>
      <c r="AM78" s="12"/>
      <c r="AN78" s="12"/>
      <c r="BE78" s="10" t="s">
        <v>113</v>
      </c>
    </row>
    <row r="79" spans="2:57">
      <c r="B79" s="12"/>
      <c r="C79" s="12"/>
      <c r="D79" s="12"/>
      <c r="E79" s="12"/>
      <c r="F79" s="13"/>
      <c r="G79" s="12"/>
      <c r="H79" s="12"/>
      <c r="I79" s="14"/>
      <c r="J79" s="14"/>
      <c r="K79" s="14"/>
      <c r="L79" s="14"/>
      <c r="M79" s="12"/>
      <c r="N79" s="12"/>
      <c r="O79" s="12"/>
      <c r="P79" s="12"/>
      <c r="Q79" s="12"/>
      <c r="R79" s="12"/>
      <c r="S79" s="12"/>
      <c r="T79" s="63">
        <f t="shared" si="5"/>
        <v>0</v>
      </c>
      <c r="U79" s="12"/>
      <c r="V79" s="63">
        <f t="shared" si="6"/>
        <v>0</v>
      </c>
      <c r="W79" s="12"/>
      <c r="X79" s="63">
        <f t="shared" si="7"/>
        <v>0</v>
      </c>
      <c r="Y79" s="16"/>
      <c r="Z79" s="69">
        <f t="shared" si="8"/>
        <v>0</v>
      </c>
      <c r="AA79" s="12"/>
      <c r="AB79" s="8"/>
      <c r="AC79" s="14"/>
      <c r="AD79" s="12"/>
      <c r="AE79" s="12"/>
      <c r="AF79" s="12"/>
      <c r="AG79" s="12"/>
      <c r="AH79" s="15"/>
      <c r="AI79" s="12"/>
      <c r="AJ79" s="12"/>
      <c r="AK79" s="12"/>
      <c r="AL79" s="12"/>
      <c r="AM79" s="12"/>
      <c r="AN79" s="12"/>
      <c r="BE79" s="10" t="s">
        <v>78</v>
      </c>
    </row>
    <row r="80" spans="2:57">
      <c r="B80" s="12"/>
      <c r="C80" s="12"/>
      <c r="D80" s="12"/>
      <c r="E80" s="12"/>
      <c r="F80" s="13"/>
      <c r="G80" s="12"/>
      <c r="H80" s="12"/>
      <c r="I80" s="14"/>
      <c r="J80" s="14"/>
      <c r="K80" s="14"/>
      <c r="L80" s="14"/>
      <c r="M80" s="12"/>
      <c r="N80" s="12"/>
      <c r="O80" s="12"/>
      <c r="P80" s="12"/>
      <c r="Q80" s="12"/>
      <c r="R80" s="12"/>
      <c r="S80" s="12"/>
      <c r="T80" s="63">
        <f t="shared" si="5"/>
        <v>0</v>
      </c>
      <c r="U80" s="12"/>
      <c r="V80" s="63">
        <f t="shared" si="6"/>
        <v>0</v>
      </c>
      <c r="W80" s="12"/>
      <c r="X80" s="63">
        <f t="shared" si="7"/>
        <v>0</v>
      </c>
      <c r="Y80" s="16"/>
      <c r="Z80" s="69">
        <f t="shared" si="8"/>
        <v>0</v>
      </c>
      <c r="AA80" s="12"/>
      <c r="AB80" s="8"/>
      <c r="AC80" s="14"/>
      <c r="AD80" s="12"/>
      <c r="AE80" s="12"/>
      <c r="AF80" s="12"/>
      <c r="AG80" s="12"/>
      <c r="AH80" s="15"/>
      <c r="AI80" s="12"/>
      <c r="AJ80" s="12"/>
      <c r="AK80" s="12"/>
      <c r="AL80" s="12"/>
      <c r="AM80" s="12"/>
      <c r="AN80" s="12"/>
      <c r="BE80" s="10" t="s">
        <v>114</v>
      </c>
    </row>
    <row r="81" spans="2:57">
      <c r="B81" s="12"/>
      <c r="C81" s="12"/>
      <c r="D81" s="12"/>
      <c r="E81" s="12"/>
      <c r="F81" s="13"/>
      <c r="G81" s="12"/>
      <c r="H81" s="12"/>
      <c r="I81" s="14"/>
      <c r="J81" s="14"/>
      <c r="K81" s="14"/>
      <c r="L81" s="14"/>
      <c r="M81" s="12"/>
      <c r="N81" s="12"/>
      <c r="O81" s="12"/>
      <c r="P81" s="12"/>
      <c r="Q81" s="12"/>
      <c r="R81" s="12"/>
      <c r="S81" s="12"/>
      <c r="T81" s="63">
        <f t="shared" si="5"/>
        <v>0</v>
      </c>
      <c r="U81" s="12"/>
      <c r="V81" s="63">
        <f t="shared" si="6"/>
        <v>0</v>
      </c>
      <c r="W81" s="12"/>
      <c r="X81" s="63">
        <f t="shared" si="7"/>
        <v>0</v>
      </c>
      <c r="Y81" s="16"/>
      <c r="Z81" s="69">
        <f t="shared" si="8"/>
        <v>0</v>
      </c>
      <c r="AA81" s="12"/>
      <c r="AB81" s="8"/>
      <c r="AC81" s="14"/>
      <c r="AD81" s="12"/>
      <c r="AE81" s="12"/>
      <c r="AF81" s="12"/>
      <c r="AG81" s="12"/>
      <c r="AH81" s="15"/>
      <c r="AI81" s="12"/>
      <c r="AJ81" s="12"/>
      <c r="AK81" s="12"/>
      <c r="AL81" s="12"/>
      <c r="AM81" s="12"/>
      <c r="AN81" s="12"/>
      <c r="BE81" s="10" t="s">
        <v>115</v>
      </c>
    </row>
    <row r="82" spans="2:57">
      <c r="B82" s="12"/>
      <c r="C82" s="12"/>
      <c r="D82" s="12"/>
      <c r="E82" s="12"/>
      <c r="F82" s="13"/>
      <c r="G82" s="12"/>
      <c r="H82" s="12"/>
      <c r="I82" s="14"/>
      <c r="J82" s="14"/>
      <c r="K82" s="14"/>
      <c r="L82" s="14"/>
      <c r="M82" s="12"/>
      <c r="N82" s="12"/>
      <c r="O82" s="12"/>
      <c r="P82" s="12"/>
      <c r="Q82" s="12"/>
      <c r="R82" s="12"/>
      <c r="S82" s="12"/>
      <c r="T82" s="63">
        <f t="shared" si="5"/>
        <v>0</v>
      </c>
      <c r="U82" s="12"/>
      <c r="V82" s="63">
        <f t="shared" si="6"/>
        <v>0</v>
      </c>
      <c r="W82" s="12"/>
      <c r="X82" s="63">
        <f t="shared" si="7"/>
        <v>0</v>
      </c>
      <c r="Y82" s="16"/>
      <c r="Z82" s="69">
        <f t="shared" si="8"/>
        <v>0</v>
      </c>
      <c r="AA82" s="12"/>
      <c r="AB82" s="8"/>
      <c r="AC82" s="14"/>
      <c r="AD82" s="12"/>
      <c r="AE82" s="12"/>
      <c r="AF82" s="12"/>
      <c r="AG82" s="12"/>
      <c r="AH82" s="15"/>
      <c r="AI82" s="12"/>
      <c r="AJ82" s="12"/>
      <c r="AK82" s="12"/>
      <c r="AL82" s="12"/>
      <c r="AM82" s="12"/>
      <c r="AN82" s="12"/>
      <c r="BE82" s="10" t="s">
        <v>52</v>
      </c>
    </row>
    <row r="83" spans="2:57">
      <c r="B83" s="12"/>
      <c r="C83" s="12"/>
      <c r="D83" s="12"/>
      <c r="E83" s="12"/>
      <c r="F83" s="13"/>
      <c r="G83" s="12"/>
      <c r="H83" s="12"/>
      <c r="I83" s="14"/>
      <c r="J83" s="14"/>
      <c r="K83" s="14"/>
      <c r="L83" s="14"/>
      <c r="M83" s="12"/>
      <c r="N83" s="12"/>
      <c r="O83" s="12"/>
      <c r="P83" s="12"/>
      <c r="Q83" s="12"/>
      <c r="R83" s="12"/>
      <c r="S83" s="12"/>
      <c r="T83" s="63">
        <f t="shared" si="5"/>
        <v>0</v>
      </c>
      <c r="U83" s="12"/>
      <c r="V83" s="63">
        <f t="shared" si="6"/>
        <v>0</v>
      </c>
      <c r="W83" s="12"/>
      <c r="X83" s="63">
        <f t="shared" si="7"/>
        <v>0</v>
      </c>
      <c r="Y83" s="16"/>
      <c r="Z83" s="69">
        <f t="shared" si="8"/>
        <v>0</v>
      </c>
      <c r="AA83" s="12"/>
      <c r="AB83" s="8"/>
      <c r="AC83" s="14"/>
      <c r="AD83" s="12"/>
      <c r="AE83" s="12"/>
      <c r="AF83" s="12"/>
      <c r="AG83" s="12"/>
      <c r="AH83" s="15"/>
      <c r="AI83" s="12"/>
      <c r="AJ83" s="12"/>
      <c r="AK83" s="12"/>
      <c r="AL83" s="12"/>
      <c r="AM83" s="12"/>
      <c r="AN83" s="12"/>
    </row>
    <row r="84" spans="2:57">
      <c r="B84" s="12"/>
      <c r="C84" s="12"/>
      <c r="D84" s="12"/>
      <c r="E84" s="12"/>
      <c r="F84" s="13"/>
      <c r="G84" s="12"/>
      <c r="H84" s="12"/>
      <c r="I84" s="14"/>
      <c r="J84" s="14"/>
      <c r="K84" s="14"/>
      <c r="L84" s="14"/>
      <c r="M84" s="12"/>
      <c r="N84" s="12"/>
      <c r="O84" s="12"/>
      <c r="P84" s="12"/>
      <c r="Q84" s="12"/>
      <c r="R84" s="12"/>
      <c r="S84" s="12"/>
      <c r="T84" s="63">
        <f t="shared" si="5"/>
        <v>0</v>
      </c>
      <c r="U84" s="12"/>
      <c r="V84" s="63">
        <f t="shared" si="6"/>
        <v>0</v>
      </c>
      <c r="W84" s="12"/>
      <c r="X84" s="63">
        <f t="shared" si="7"/>
        <v>0</v>
      </c>
      <c r="Y84" s="16"/>
      <c r="Z84" s="69">
        <f t="shared" si="8"/>
        <v>0</v>
      </c>
      <c r="AA84" s="12"/>
      <c r="AB84" s="8"/>
      <c r="AC84" s="14"/>
      <c r="AD84" s="12"/>
      <c r="AE84" s="12"/>
      <c r="AF84" s="12"/>
      <c r="AG84" s="12"/>
      <c r="AH84" s="15"/>
      <c r="AI84" s="12"/>
      <c r="AJ84" s="12"/>
      <c r="AK84" s="12"/>
      <c r="AL84" s="12"/>
      <c r="AM84" s="12"/>
      <c r="AN84" s="12"/>
      <c r="BE84" s="10" t="s">
        <v>262</v>
      </c>
    </row>
    <row r="85" spans="2:57">
      <c r="B85" s="12"/>
      <c r="C85" s="12"/>
      <c r="D85" s="12"/>
      <c r="E85" s="12"/>
      <c r="F85" s="13"/>
      <c r="G85" s="12"/>
      <c r="H85" s="12"/>
      <c r="I85" s="14"/>
      <c r="J85" s="14"/>
      <c r="K85" s="14"/>
      <c r="L85" s="14"/>
      <c r="M85" s="12"/>
      <c r="N85" s="12"/>
      <c r="O85" s="12"/>
      <c r="P85" s="12"/>
      <c r="Q85" s="12"/>
      <c r="R85" s="12"/>
      <c r="S85" s="12"/>
      <c r="T85" s="63">
        <f t="shared" si="5"/>
        <v>0</v>
      </c>
      <c r="U85" s="12"/>
      <c r="V85" s="63">
        <f t="shared" si="6"/>
        <v>0</v>
      </c>
      <c r="W85" s="12"/>
      <c r="X85" s="63">
        <f t="shared" si="7"/>
        <v>0</v>
      </c>
      <c r="Y85" s="16"/>
      <c r="Z85" s="69">
        <f t="shared" si="8"/>
        <v>0</v>
      </c>
      <c r="AA85" s="12"/>
      <c r="AB85" s="8"/>
      <c r="AC85" s="14"/>
      <c r="AD85" s="12"/>
      <c r="AE85" s="12"/>
      <c r="AF85" s="12"/>
      <c r="AG85" s="12"/>
      <c r="AH85" s="15"/>
      <c r="AI85" s="12"/>
      <c r="AJ85" s="12"/>
      <c r="AK85" s="12"/>
      <c r="AL85" s="12"/>
      <c r="AM85" s="12"/>
      <c r="AN85" s="12"/>
      <c r="BE85" s="10" t="s">
        <v>52</v>
      </c>
    </row>
    <row r="86" spans="2:57">
      <c r="B86" s="12"/>
      <c r="C86" s="12"/>
      <c r="D86" s="12"/>
      <c r="E86" s="12"/>
      <c r="F86" s="13"/>
      <c r="G86" s="12"/>
      <c r="H86" s="12"/>
      <c r="I86" s="14"/>
      <c r="J86" s="14"/>
      <c r="K86" s="14"/>
      <c r="L86" s="14"/>
      <c r="M86" s="12"/>
      <c r="N86" s="12"/>
      <c r="O86" s="12"/>
      <c r="P86" s="12"/>
      <c r="Q86" s="12"/>
      <c r="R86" s="12"/>
      <c r="S86" s="12"/>
      <c r="T86" s="63">
        <f t="shared" si="5"/>
        <v>0</v>
      </c>
      <c r="U86" s="12"/>
      <c r="V86" s="63">
        <f t="shared" si="6"/>
        <v>0</v>
      </c>
      <c r="W86" s="12"/>
      <c r="X86" s="63">
        <f t="shared" si="7"/>
        <v>0</v>
      </c>
      <c r="Y86" s="16"/>
      <c r="Z86" s="69">
        <f t="shared" si="8"/>
        <v>0</v>
      </c>
      <c r="AA86" s="12"/>
      <c r="AB86" s="8"/>
      <c r="AC86" s="14"/>
      <c r="AD86" s="12"/>
      <c r="AE86" s="12"/>
      <c r="AF86" s="12"/>
      <c r="AG86" s="12"/>
      <c r="AH86" s="15"/>
      <c r="AI86" s="12"/>
      <c r="AJ86" s="12"/>
      <c r="AK86" s="12"/>
      <c r="AL86" s="12"/>
      <c r="AM86" s="12"/>
      <c r="AN86" s="12"/>
    </row>
    <row r="87" spans="2:57">
      <c r="B87" s="12"/>
      <c r="C87" s="12"/>
      <c r="D87" s="12"/>
      <c r="E87" s="12"/>
      <c r="F87" s="13"/>
      <c r="G87" s="12"/>
      <c r="H87" s="12"/>
      <c r="I87" s="14"/>
      <c r="J87" s="14"/>
      <c r="K87" s="14"/>
      <c r="L87" s="14"/>
      <c r="M87" s="12"/>
      <c r="N87" s="12"/>
      <c r="O87" s="12"/>
      <c r="P87" s="12"/>
      <c r="Q87" s="12"/>
      <c r="R87" s="12"/>
      <c r="S87" s="12"/>
      <c r="T87" s="63">
        <f t="shared" si="5"/>
        <v>0</v>
      </c>
      <c r="U87" s="12"/>
      <c r="V87" s="63">
        <f t="shared" si="6"/>
        <v>0</v>
      </c>
      <c r="W87" s="12"/>
      <c r="X87" s="63">
        <f t="shared" si="7"/>
        <v>0</v>
      </c>
      <c r="Y87" s="16"/>
      <c r="Z87" s="69">
        <f t="shared" si="8"/>
        <v>0</v>
      </c>
      <c r="AA87" s="12"/>
      <c r="AB87" s="8"/>
      <c r="AC87" s="14"/>
      <c r="AD87" s="12"/>
      <c r="AE87" s="12"/>
      <c r="AF87" s="12"/>
      <c r="AG87" s="12"/>
      <c r="AH87" s="15"/>
      <c r="AI87" s="12"/>
      <c r="AJ87" s="12"/>
      <c r="AK87" s="12"/>
      <c r="AL87" s="12"/>
      <c r="AM87" s="12"/>
      <c r="AN87" s="12"/>
    </row>
    <row r="88" spans="2:57">
      <c r="B88" s="12"/>
      <c r="C88" s="12"/>
      <c r="D88" s="12"/>
      <c r="E88" s="12"/>
      <c r="F88" s="13"/>
      <c r="G88" s="12"/>
      <c r="H88" s="12"/>
      <c r="I88" s="14"/>
      <c r="J88" s="14"/>
      <c r="K88" s="14"/>
      <c r="L88" s="14"/>
      <c r="M88" s="12"/>
      <c r="N88" s="12"/>
      <c r="O88" s="12"/>
      <c r="P88" s="12"/>
      <c r="Q88" s="12"/>
      <c r="R88" s="12"/>
      <c r="S88" s="12"/>
      <c r="T88" s="63">
        <f t="shared" si="5"/>
        <v>0</v>
      </c>
      <c r="U88" s="12"/>
      <c r="V88" s="63">
        <f t="shared" si="6"/>
        <v>0</v>
      </c>
      <c r="W88" s="12"/>
      <c r="X88" s="63">
        <f t="shared" si="7"/>
        <v>0</v>
      </c>
      <c r="Y88" s="16"/>
      <c r="Z88" s="69">
        <f t="shared" si="8"/>
        <v>0</v>
      </c>
      <c r="AA88" s="12"/>
      <c r="AB88" s="8"/>
      <c r="AC88" s="14"/>
      <c r="AD88" s="12"/>
      <c r="AE88" s="12"/>
      <c r="AF88" s="12"/>
      <c r="AG88" s="12"/>
      <c r="AH88" s="15"/>
      <c r="AI88" s="12"/>
      <c r="AJ88" s="12"/>
      <c r="AK88" s="12"/>
      <c r="AL88" s="12"/>
      <c r="AM88" s="12"/>
      <c r="AN88" s="12"/>
      <c r="BE88" s="10" t="s">
        <v>65</v>
      </c>
    </row>
    <row r="89" spans="2:57">
      <c r="B89" s="12"/>
      <c r="C89" s="12"/>
      <c r="D89" s="12"/>
      <c r="E89" s="12"/>
      <c r="F89" s="13"/>
      <c r="G89" s="12"/>
      <c r="H89" s="12"/>
      <c r="I89" s="14"/>
      <c r="J89" s="14"/>
      <c r="K89" s="14"/>
      <c r="L89" s="14"/>
      <c r="M89" s="12"/>
      <c r="N89" s="12"/>
      <c r="O89" s="12"/>
      <c r="P89" s="12"/>
      <c r="Q89" s="12"/>
      <c r="R89" s="12"/>
      <c r="S89" s="12"/>
      <c r="T89" s="63">
        <f t="shared" si="5"/>
        <v>0</v>
      </c>
      <c r="U89" s="12"/>
      <c r="V89" s="63">
        <f t="shared" si="6"/>
        <v>0</v>
      </c>
      <c r="W89" s="12"/>
      <c r="X89" s="63">
        <f t="shared" si="7"/>
        <v>0</v>
      </c>
      <c r="Y89" s="16"/>
      <c r="Z89" s="69">
        <f t="shared" si="8"/>
        <v>0</v>
      </c>
      <c r="AA89" s="12"/>
      <c r="AB89" s="8"/>
      <c r="AC89" s="14"/>
      <c r="AD89" s="12"/>
      <c r="AE89" s="12"/>
      <c r="AF89" s="12"/>
      <c r="AG89" s="12"/>
      <c r="AH89" s="15"/>
      <c r="AI89" s="12"/>
      <c r="AJ89" s="12"/>
      <c r="AK89" s="12"/>
      <c r="AL89" s="12"/>
      <c r="AM89" s="12"/>
      <c r="AN89" s="12"/>
      <c r="BE89" s="10" t="s">
        <v>71</v>
      </c>
    </row>
    <row r="90" spans="2:57">
      <c r="B90" s="12"/>
      <c r="C90" s="12"/>
      <c r="D90" s="12"/>
      <c r="E90" s="12"/>
      <c r="F90" s="13"/>
      <c r="G90" s="12"/>
      <c r="H90" s="12"/>
      <c r="I90" s="14"/>
      <c r="J90" s="14"/>
      <c r="K90" s="14"/>
      <c r="L90" s="14"/>
      <c r="M90" s="12"/>
      <c r="N90" s="12"/>
      <c r="O90" s="12"/>
      <c r="P90" s="12"/>
      <c r="Q90" s="12"/>
      <c r="R90" s="12"/>
      <c r="S90" s="12"/>
      <c r="T90" s="63">
        <f t="shared" si="5"/>
        <v>0</v>
      </c>
      <c r="U90" s="12"/>
      <c r="V90" s="63">
        <f t="shared" si="6"/>
        <v>0</v>
      </c>
      <c r="W90" s="12"/>
      <c r="X90" s="63">
        <f t="shared" si="7"/>
        <v>0</v>
      </c>
      <c r="Y90" s="16"/>
      <c r="Z90" s="69">
        <f t="shared" si="8"/>
        <v>0</v>
      </c>
      <c r="AA90" s="12"/>
      <c r="AB90" s="8"/>
      <c r="AC90" s="14"/>
      <c r="AD90" s="12"/>
      <c r="AE90" s="12"/>
      <c r="AF90" s="12"/>
      <c r="AG90" s="12"/>
      <c r="AH90" s="15"/>
      <c r="AI90" s="12"/>
      <c r="AJ90" s="12"/>
      <c r="AK90" s="12"/>
      <c r="AL90" s="12"/>
      <c r="AM90" s="12"/>
      <c r="AN90" s="12"/>
      <c r="BE90" s="10" t="s">
        <v>42</v>
      </c>
    </row>
    <row r="91" spans="2:57">
      <c r="B91" s="12"/>
      <c r="C91" s="12"/>
      <c r="D91" s="12"/>
      <c r="E91" s="12"/>
      <c r="F91" s="13"/>
      <c r="G91" s="12"/>
      <c r="H91" s="12"/>
      <c r="I91" s="14"/>
      <c r="J91" s="14"/>
      <c r="K91" s="14"/>
      <c r="L91" s="14"/>
      <c r="M91" s="12"/>
      <c r="N91" s="12"/>
      <c r="O91" s="12"/>
      <c r="P91" s="12"/>
      <c r="Q91" s="12"/>
      <c r="R91" s="12"/>
      <c r="S91" s="12"/>
      <c r="T91" s="63">
        <f t="shared" si="5"/>
        <v>0</v>
      </c>
      <c r="U91" s="12"/>
      <c r="V91" s="63">
        <f t="shared" si="6"/>
        <v>0</v>
      </c>
      <c r="W91" s="12"/>
      <c r="X91" s="63">
        <f t="shared" si="7"/>
        <v>0</v>
      </c>
      <c r="Y91" s="16"/>
      <c r="Z91" s="69">
        <f t="shared" si="8"/>
        <v>0</v>
      </c>
      <c r="AA91" s="12"/>
      <c r="AB91" s="8"/>
      <c r="AC91" s="14"/>
      <c r="AD91" s="12"/>
      <c r="AE91" s="12"/>
      <c r="AF91" s="12"/>
      <c r="AG91" s="12"/>
      <c r="AH91" s="15"/>
      <c r="AI91" s="12"/>
      <c r="AJ91" s="12"/>
      <c r="AK91" s="12"/>
      <c r="AL91" s="12"/>
      <c r="AM91" s="12"/>
      <c r="AN91" s="12"/>
    </row>
    <row r="92" spans="2:57">
      <c r="BE92" s="10" t="s">
        <v>56</v>
      </c>
    </row>
    <row r="93" spans="2:57">
      <c r="BE93" s="10" t="s">
        <v>74</v>
      </c>
    </row>
    <row r="94" spans="2:57">
      <c r="BE94" s="10" t="s">
        <v>80</v>
      </c>
    </row>
    <row r="95" spans="2:57">
      <c r="BE95" s="10" t="s">
        <v>116</v>
      </c>
    </row>
    <row r="96" spans="2:57">
      <c r="BE96" s="10" t="s">
        <v>117</v>
      </c>
    </row>
    <row r="97" spans="57:57">
      <c r="BE97" s="10" t="s">
        <v>44</v>
      </c>
    </row>
    <row r="98" spans="57:57">
      <c r="BE98" s="10" t="s">
        <v>70</v>
      </c>
    </row>
    <row r="99" spans="57:57">
      <c r="BE99" s="10" t="s">
        <v>60</v>
      </c>
    </row>
    <row r="101" spans="57:57">
      <c r="BE101" s="10" t="s">
        <v>57</v>
      </c>
    </row>
    <row r="102" spans="57:57">
      <c r="BE102" s="10" t="s">
        <v>118</v>
      </c>
    </row>
    <row r="103" spans="57:57">
      <c r="BE103" s="10" t="s">
        <v>119</v>
      </c>
    </row>
    <row r="104" spans="57:57">
      <c r="BE104" s="10" t="s">
        <v>120</v>
      </c>
    </row>
    <row r="105" spans="57:57">
      <c r="BE105" s="10" t="s">
        <v>45</v>
      </c>
    </row>
    <row r="106" spans="57:57">
      <c r="BE106" s="10" t="s">
        <v>70</v>
      </c>
    </row>
    <row r="107" spans="57:57">
      <c r="BE107" s="10" t="s">
        <v>60</v>
      </c>
    </row>
  </sheetData>
  <autoFilter ref="B9:BE91"/>
  <mergeCells count="10">
    <mergeCell ref="B8:R8"/>
    <mergeCell ref="S8:AC8"/>
    <mergeCell ref="AD8:AI8"/>
    <mergeCell ref="AJ8:AN8"/>
    <mergeCell ref="B2:AN4"/>
    <mergeCell ref="B5:F5"/>
    <mergeCell ref="G5:J5"/>
    <mergeCell ref="K5:AN6"/>
    <mergeCell ref="B6:F6"/>
    <mergeCell ref="G6:J6"/>
  </mergeCells>
  <dataValidations count="15">
    <dataValidation type="list" allowBlank="1" showInputMessage="1" showErrorMessage="1" sqref="AL10:AL91">
      <formula1>$BE$62:$BE$66</formula1>
    </dataValidation>
    <dataValidation type="list" allowBlank="1" showInputMessage="1" showErrorMessage="1" sqref="AG10:AG91">
      <formula1>$BE$57:$BE$60</formula1>
    </dataValidation>
    <dataValidation type="list" allowBlank="1" showInputMessage="1" showErrorMessage="1" sqref="AF10:AF91">
      <formula1>$BE$84:$BE$85</formula1>
    </dataValidation>
    <dataValidation type="list" allowBlank="1" showInputMessage="1" showErrorMessage="1" sqref="AE10:AE91">
      <formula1>$BE$70:$BE$82</formula1>
    </dataValidation>
    <dataValidation type="list" allowBlank="1" showInputMessage="1" showErrorMessage="1" sqref="AA10:AA91">
      <formula1>$BE$48:$BE$50</formula1>
    </dataValidation>
    <dataValidation type="list" allowBlank="1" showInputMessage="1" showErrorMessage="1" sqref="U10:U91 W10:W91">
      <formula1>$BE$40:$BE$42</formula1>
    </dataValidation>
    <dataValidation type="list" allowBlank="1" showInputMessage="1" showErrorMessage="1" sqref="S10:S91">
      <formula1>$BE$36:$BE$38</formula1>
    </dataValidation>
    <dataValidation type="list" allowBlank="1" showInputMessage="1" showErrorMessage="1" sqref="R10:R91">
      <formula1>$BE$44:$BE$45</formula1>
    </dataValidation>
    <dataValidation type="list" allowBlank="1" showInputMessage="1" showErrorMessage="1" sqref="Q10:Q91">
      <formula1>$BE$101:$BE$107</formula1>
    </dataValidation>
    <dataValidation type="list" allowBlank="1" showInputMessage="1" showErrorMessage="1" sqref="P10:P91">
      <formula1>$BE$92:$BE$99</formula1>
    </dataValidation>
    <dataValidation type="list" allowBlank="1" showInputMessage="1" showErrorMessage="1" sqref="O10:O91">
      <formula1>$BE$16:$BE$18</formula1>
    </dataValidation>
    <dataValidation type="list" allowBlank="1" showInputMessage="1" showErrorMessage="1" sqref="B10:B91">
      <formula1>$BE$88:$BE$90</formula1>
    </dataValidation>
    <dataValidation type="list" allowBlank="1" showInputMessage="1" showErrorMessage="1" sqref="E10:E91">
      <formula1>$BE$10:$BE$15</formula1>
    </dataValidation>
    <dataValidation type="list" allowBlank="1" showInputMessage="1" showErrorMessage="1" sqref="AD10:AD91 AJ10:AK91 AM10:AN91">
      <formula1>$BE$52:$BE$54</formula1>
    </dataValidation>
    <dataValidation type="list" allowBlank="1" showInputMessage="1" showErrorMessage="1" sqref="AI21:AI30 AI32:AI49">
      <formula1>$BE$56:$BE$58</formula1>
    </dataValidation>
  </dataValidations>
  <hyperlinks>
    <hyperlink ref="AB10" r:id="rId1"/>
    <hyperlink ref="AB11" r:id="rId2"/>
    <hyperlink ref="AB12" r:id="rId3"/>
    <hyperlink ref="AB13" r:id="rId4" display="https://sts.dnp.gov.co/login.aspx?ReturnUrl=%2f%3fwa%3dwsignin1.0%26wtrealm%3dhttps%253a%252f%252fspi.dnp.gov.co%252f%26wctx%3drm%253d0%2526id%253dpassive%2526ru%253d%25252f%26wct%3d2023-04-24T14%253a47%253a56Z&amp;wa=wsignin1.0&amp;wtrealm=https%3a%2f%2fspi.dnp.gov.co%2f&amp;wctx=rm%3d0%26id%3dpassive%26ru%3d%252f&amp;wct=2023-04-24T14%3a47%3a56Z"/>
    <hyperlink ref="AB14" r:id="rId5"/>
  </hyperlinks>
  <pageMargins left="0.7" right="0.7" top="0.75" bottom="0.75" header="0.3" footer="0.3"/>
  <drawing r:id="rId6"/>
  <legacyDrawing r:id="rId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08"/>
  <sheetViews>
    <sheetView topLeftCell="A11" workbookViewId="0">
      <selection activeCell="B21" sqref="B21"/>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25" style="10" hidden="1" customWidth="1"/>
    <col min="21" max="21" width="23.140625" style="10" customWidth="1"/>
    <col min="22" max="22" width="3" style="10" hidden="1" customWidth="1"/>
    <col min="23" max="23" width="22.140625" style="10" customWidth="1"/>
    <col min="24" max="24" width="3.140625"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29" t="s">
        <v>179</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1"/>
    </row>
    <row r="3" spans="1:57" ht="15.75" customHeight="1">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4"/>
    </row>
    <row r="4" spans="1:57" ht="29.1" customHeight="1" thickBot="1">
      <c r="B4" s="235"/>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7"/>
    </row>
    <row r="5" spans="1:57" ht="16.5" thickBot="1">
      <c r="B5" s="209" t="s">
        <v>85</v>
      </c>
      <c r="C5" s="210"/>
      <c r="D5" s="210"/>
      <c r="E5" s="210"/>
      <c r="F5" s="211"/>
      <c r="G5" s="209" t="s">
        <v>86</v>
      </c>
      <c r="H5" s="210"/>
      <c r="I5" s="210"/>
      <c r="J5" s="211"/>
      <c r="K5" s="238"/>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40"/>
    </row>
    <row r="6" spans="1:57" ht="16.5" thickBot="1">
      <c r="B6" s="209" t="s">
        <v>87</v>
      </c>
      <c r="C6" s="210"/>
      <c r="D6" s="210"/>
      <c r="E6" s="210"/>
      <c r="F6" s="211"/>
      <c r="G6" s="209" t="s">
        <v>186</v>
      </c>
      <c r="H6" s="210"/>
      <c r="I6" s="210"/>
      <c r="J6" s="211"/>
      <c r="K6" s="241"/>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3"/>
    </row>
    <row r="7" spans="1:57" ht="15.75" thickBot="1"/>
    <row r="8" spans="1:57" ht="16.5" thickBot="1">
      <c r="B8" s="218" t="s">
        <v>11</v>
      </c>
      <c r="C8" s="219"/>
      <c r="D8" s="219"/>
      <c r="E8" s="219"/>
      <c r="F8" s="219"/>
      <c r="G8" s="219"/>
      <c r="H8" s="219"/>
      <c r="I8" s="219"/>
      <c r="J8" s="219"/>
      <c r="K8" s="219"/>
      <c r="L8" s="219"/>
      <c r="M8" s="219"/>
      <c r="N8" s="219"/>
      <c r="O8" s="219"/>
      <c r="P8" s="219"/>
      <c r="Q8" s="219"/>
      <c r="R8" s="220"/>
      <c r="S8" s="221" t="s">
        <v>12</v>
      </c>
      <c r="T8" s="221"/>
      <c r="U8" s="221"/>
      <c r="V8" s="221"/>
      <c r="W8" s="221"/>
      <c r="X8" s="221"/>
      <c r="Y8" s="221"/>
      <c r="Z8" s="221"/>
      <c r="AA8" s="221"/>
      <c r="AB8" s="221"/>
      <c r="AC8" s="222"/>
      <c r="AD8" s="223" t="s">
        <v>13</v>
      </c>
      <c r="AE8" s="224"/>
      <c r="AF8" s="224"/>
      <c r="AG8" s="224"/>
      <c r="AH8" s="224"/>
      <c r="AI8" s="225"/>
      <c r="AJ8" s="226" t="s">
        <v>14</v>
      </c>
      <c r="AK8" s="227"/>
      <c r="AL8" s="227"/>
      <c r="AM8" s="227"/>
      <c r="AN8" s="228"/>
    </row>
    <row r="9" spans="1:57" ht="39" thickBot="1">
      <c r="B9" s="70" t="s">
        <v>0</v>
      </c>
      <c r="C9" s="70" t="s">
        <v>15</v>
      </c>
      <c r="D9" s="70" t="s">
        <v>16</v>
      </c>
      <c r="E9" s="70" t="s">
        <v>17</v>
      </c>
      <c r="F9" s="70" t="s">
        <v>18</v>
      </c>
      <c r="G9" s="70" t="s">
        <v>19</v>
      </c>
      <c r="H9" s="70" t="s">
        <v>20</v>
      </c>
      <c r="I9" s="70" t="s">
        <v>21</v>
      </c>
      <c r="J9" s="70" t="s">
        <v>22</v>
      </c>
      <c r="K9" s="70" t="s">
        <v>23</v>
      </c>
      <c r="L9" s="70" t="s">
        <v>24</v>
      </c>
      <c r="M9" s="70" t="s">
        <v>25</v>
      </c>
      <c r="N9" s="70" t="s">
        <v>88</v>
      </c>
      <c r="O9" s="70" t="s">
        <v>26</v>
      </c>
      <c r="P9" s="70" t="s">
        <v>27</v>
      </c>
      <c r="Q9" s="70" t="s">
        <v>28</v>
      </c>
      <c r="R9" s="70" t="s">
        <v>29</v>
      </c>
      <c r="S9" s="71" t="s">
        <v>180</v>
      </c>
      <c r="T9" s="72" t="s">
        <v>89</v>
      </c>
      <c r="U9" s="71" t="s">
        <v>181</v>
      </c>
      <c r="V9" s="72" t="s">
        <v>90</v>
      </c>
      <c r="W9" s="71" t="s">
        <v>182</v>
      </c>
      <c r="X9" s="72" t="s">
        <v>91</v>
      </c>
      <c r="Y9" s="71" t="s">
        <v>183</v>
      </c>
      <c r="Z9" s="71" t="s">
        <v>92</v>
      </c>
      <c r="AA9" s="71" t="s">
        <v>184</v>
      </c>
      <c r="AB9" s="71" t="s">
        <v>538</v>
      </c>
      <c r="AC9" s="71" t="s">
        <v>539</v>
      </c>
      <c r="AD9" s="73" t="s">
        <v>31</v>
      </c>
      <c r="AE9" s="73" t="s">
        <v>32</v>
      </c>
      <c r="AF9" s="73" t="s">
        <v>33</v>
      </c>
      <c r="AG9" s="73" t="s">
        <v>34</v>
      </c>
      <c r="AH9" s="73" t="s">
        <v>35</v>
      </c>
      <c r="AI9" s="73" t="s">
        <v>36</v>
      </c>
      <c r="AJ9" s="74" t="s">
        <v>37</v>
      </c>
      <c r="AK9" s="74" t="s">
        <v>38</v>
      </c>
      <c r="AL9" s="74" t="s">
        <v>39</v>
      </c>
      <c r="AM9" s="74" t="s">
        <v>40</v>
      </c>
      <c r="AN9" s="74" t="s">
        <v>41</v>
      </c>
      <c r="BE9" s="10" t="s">
        <v>187</v>
      </c>
    </row>
    <row r="10" spans="1:57" ht="79.5" customHeight="1">
      <c r="A10" s="10">
        <v>1</v>
      </c>
      <c r="B10" s="12" t="s">
        <v>42</v>
      </c>
      <c r="C10" s="12" t="s">
        <v>540</v>
      </c>
      <c r="D10" s="12" t="s">
        <v>540</v>
      </c>
      <c r="E10" s="12" t="s">
        <v>69</v>
      </c>
      <c r="F10" s="75" t="s">
        <v>176</v>
      </c>
      <c r="G10" s="12" t="s">
        <v>540</v>
      </c>
      <c r="H10" s="12" t="s">
        <v>540</v>
      </c>
      <c r="I10" s="14" t="s">
        <v>541</v>
      </c>
      <c r="J10" s="76" t="s">
        <v>542</v>
      </c>
      <c r="K10" s="14" t="s">
        <v>543</v>
      </c>
      <c r="L10" s="14" t="s">
        <v>544</v>
      </c>
      <c r="M10" s="15">
        <v>44563</v>
      </c>
      <c r="N10" s="12"/>
      <c r="O10" s="12" t="s">
        <v>55</v>
      </c>
      <c r="P10" s="12" t="s">
        <v>56</v>
      </c>
      <c r="Q10" s="12" t="s">
        <v>57</v>
      </c>
      <c r="R10" s="12" t="s">
        <v>46</v>
      </c>
      <c r="S10" s="12" t="s">
        <v>47</v>
      </c>
      <c r="T10" s="63"/>
      <c r="U10" s="12" t="s">
        <v>48</v>
      </c>
      <c r="V10" s="63"/>
      <c r="W10" s="12" t="s">
        <v>58</v>
      </c>
      <c r="X10" s="63">
        <f t="shared" ref="X10:X73" si="0">IF(W10="No Clasificada",5,IF(W10="Bajo",1,IF(W10="Medio",3,IF(W10="Alto",5,))))</f>
        <v>3</v>
      </c>
      <c r="Y10" s="16" t="s">
        <v>210</v>
      </c>
      <c r="Z10" s="12">
        <f t="shared" ref="Z10:Z73" si="1">T10+V10+X10</f>
        <v>3</v>
      </c>
      <c r="AA10" s="12" t="s">
        <v>50</v>
      </c>
      <c r="AB10" s="8"/>
      <c r="AC10" s="77" t="s">
        <v>545</v>
      </c>
      <c r="AD10" s="12" t="s">
        <v>51</v>
      </c>
      <c r="AE10" s="12" t="s">
        <v>52</v>
      </c>
      <c r="AF10" s="12" t="s">
        <v>52</v>
      </c>
      <c r="AG10" s="12" t="s">
        <v>52</v>
      </c>
      <c r="AH10" s="24">
        <v>45622</v>
      </c>
      <c r="AI10" s="12" t="s">
        <v>52</v>
      </c>
      <c r="AJ10" s="12" t="s">
        <v>53</v>
      </c>
      <c r="AK10" s="12" t="s">
        <v>53</v>
      </c>
      <c r="AL10" s="12" t="s">
        <v>62</v>
      </c>
      <c r="AM10" s="12" t="s">
        <v>53</v>
      </c>
      <c r="AN10" s="12" t="s">
        <v>51</v>
      </c>
      <c r="BE10" s="10" t="s">
        <v>69</v>
      </c>
    </row>
    <row r="11" spans="1:57" ht="57" customHeight="1">
      <c r="A11" s="10">
        <v>2</v>
      </c>
      <c r="B11" s="12" t="s">
        <v>42</v>
      </c>
      <c r="C11" s="12" t="s">
        <v>52</v>
      </c>
      <c r="D11" s="12" t="s">
        <v>52</v>
      </c>
      <c r="E11" s="78" t="s">
        <v>546</v>
      </c>
      <c r="F11" s="75" t="s">
        <v>176</v>
      </c>
      <c r="G11" s="12" t="s">
        <v>540</v>
      </c>
      <c r="H11" s="12" t="s">
        <v>540</v>
      </c>
      <c r="I11" s="14" t="s">
        <v>547</v>
      </c>
      <c r="J11" s="76" t="s">
        <v>548</v>
      </c>
      <c r="K11" s="14" t="s">
        <v>549</v>
      </c>
      <c r="L11" s="14" t="s">
        <v>550</v>
      </c>
      <c r="M11" s="15">
        <v>44593</v>
      </c>
      <c r="N11" s="12"/>
      <c r="O11" s="12" t="s">
        <v>55</v>
      </c>
      <c r="P11" s="12" t="s">
        <v>60</v>
      </c>
      <c r="Q11" s="12" t="s">
        <v>60</v>
      </c>
      <c r="R11" s="12" t="s">
        <v>46</v>
      </c>
      <c r="S11" s="12" t="s">
        <v>68</v>
      </c>
      <c r="T11" s="63"/>
      <c r="U11" s="12" t="s">
        <v>48</v>
      </c>
      <c r="V11" s="63"/>
      <c r="W11" s="12" t="s">
        <v>48</v>
      </c>
      <c r="X11" s="63">
        <f t="shared" si="0"/>
        <v>5</v>
      </c>
      <c r="Y11" s="16" t="s">
        <v>210</v>
      </c>
      <c r="Z11" s="12">
        <f t="shared" si="1"/>
        <v>5</v>
      </c>
      <c r="AA11" s="12" t="s">
        <v>50</v>
      </c>
      <c r="AB11" s="79" t="s">
        <v>551</v>
      </c>
      <c r="AC11" s="77" t="s">
        <v>545</v>
      </c>
      <c r="AD11" s="12" t="s">
        <v>51</v>
      </c>
      <c r="AE11" s="12" t="s">
        <v>52</v>
      </c>
      <c r="AF11" s="12" t="s">
        <v>52</v>
      </c>
      <c r="AG11" s="12" t="s">
        <v>52</v>
      </c>
      <c r="AH11" s="24">
        <v>45622</v>
      </c>
      <c r="AI11" s="12" t="s">
        <v>52</v>
      </c>
      <c r="AJ11" s="12" t="s">
        <v>51</v>
      </c>
      <c r="AK11" s="12" t="s">
        <v>51</v>
      </c>
      <c r="AL11" s="12" t="s">
        <v>52</v>
      </c>
      <c r="AM11" s="12" t="s">
        <v>52</v>
      </c>
      <c r="AN11" s="12" t="s">
        <v>51</v>
      </c>
      <c r="BE11" s="10" t="s">
        <v>93</v>
      </c>
    </row>
    <row r="12" spans="1:57" ht="58.5" customHeight="1">
      <c r="A12" s="10">
        <v>3</v>
      </c>
      <c r="B12" s="12" t="s">
        <v>42</v>
      </c>
      <c r="C12" s="12" t="s">
        <v>52</v>
      </c>
      <c r="D12" s="12" t="s">
        <v>52</v>
      </c>
      <c r="E12" s="78" t="s">
        <v>546</v>
      </c>
      <c r="F12" s="75" t="s">
        <v>176</v>
      </c>
      <c r="G12" s="12" t="s">
        <v>540</v>
      </c>
      <c r="H12" s="12" t="s">
        <v>540</v>
      </c>
      <c r="I12" s="14" t="s">
        <v>552</v>
      </c>
      <c r="J12" s="14" t="s">
        <v>553</v>
      </c>
      <c r="K12" s="14" t="s">
        <v>554</v>
      </c>
      <c r="L12" s="14" t="s">
        <v>554</v>
      </c>
      <c r="M12" s="15">
        <v>44986</v>
      </c>
      <c r="N12" s="12"/>
      <c r="O12" s="12" t="s">
        <v>59</v>
      </c>
      <c r="P12" s="12" t="s">
        <v>74</v>
      </c>
      <c r="Q12" s="12" t="s">
        <v>45</v>
      </c>
      <c r="R12" s="12" t="s">
        <v>46</v>
      </c>
      <c r="S12" s="12" t="s">
        <v>61</v>
      </c>
      <c r="T12" s="63"/>
      <c r="U12" s="12" t="s">
        <v>48</v>
      </c>
      <c r="V12" s="63"/>
      <c r="W12" s="12" t="s">
        <v>49</v>
      </c>
      <c r="X12" s="63">
        <f t="shared" si="0"/>
        <v>1</v>
      </c>
      <c r="Y12" s="80" t="b">
        <f t="shared" ref="Y12:Y75" si="2">IF(Z12&gt;10,"Alta",IF(Z12=3,"Baja"))</f>
        <v>0</v>
      </c>
      <c r="Z12" s="12">
        <f t="shared" si="1"/>
        <v>1</v>
      </c>
      <c r="AA12" s="12" t="s">
        <v>50</v>
      </c>
      <c r="AB12" s="30" t="s">
        <v>555</v>
      </c>
      <c r="AC12" s="14"/>
      <c r="AD12" s="12" t="s">
        <v>51</v>
      </c>
      <c r="AE12" s="12" t="s">
        <v>52</v>
      </c>
      <c r="AF12" s="12" t="s">
        <v>52</v>
      </c>
      <c r="AG12" s="12" t="s">
        <v>52</v>
      </c>
      <c r="AH12" s="24">
        <v>45622</v>
      </c>
      <c r="AI12" s="12" t="s">
        <v>52</v>
      </c>
      <c r="AJ12" s="12" t="s">
        <v>53</v>
      </c>
      <c r="AK12" s="12" t="s">
        <v>51</v>
      </c>
      <c r="AL12" s="12" t="s">
        <v>62</v>
      </c>
      <c r="AM12" s="12" t="s">
        <v>53</v>
      </c>
      <c r="AN12" s="12" t="s">
        <v>53</v>
      </c>
      <c r="BE12" s="10" t="s">
        <v>81</v>
      </c>
    </row>
    <row r="13" spans="1:57" ht="42" customHeight="1">
      <c r="A13" s="10">
        <v>4</v>
      </c>
      <c r="B13" s="12" t="s">
        <v>42</v>
      </c>
      <c r="C13" s="12" t="s">
        <v>52</v>
      </c>
      <c r="D13" s="12" t="s">
        <v>52</v>
      </c>
      <c r="E13" s="78" t="s">
        <v>546</v>
      </c>
      <c r="F13" s="75" t="s">
        <v>176</v>
      </c>
      <c r="G13" s="12" t="s">
        <v>540</v>
      </c>
      <c r="H13" s="12" t="s">
        <v>540</v>
      </c>
      <c r="I13" s="14" t="s">
        <v>556</v>
      </c>
      <c r="J13" s="14" t="s">
        <v>557</v>
      </c>
      <c r="K13" s="14" t="s">
        <v>554</v>
      </c>
      <c r="L13" s="14" t="s">
        <v>554</v>
      </c>
      <c r="M13" s="15">
        <v>44986</v>
      </c>
      <c r="N13" s="12"/>
      <c r="O13" s="12" t="s">
        <v>59</v>
      </c>
      <c r="P13" s="12" t="s">
        <v>60</v>
      </c>
      <c r="Q13" s="12" t="s">
        <v>60</v>
      </c>
      <c r="R13" s="12" t="s">
        <v>46</v>
      </c>
      <c r="S13" s="12" t="s">
        <v>61</v>
      </c>
      <c r="T13" s="63"/>
      <c r="U13" s="12" t="s">
        <v>48</v>
      </c>
      <c r="V13" s="63"/>
      <c r="W13" s="12" t="s">
        <v>49</v>
      </c>
      <c r="X13" s="63">
        <f t="shared" si="0"/>
        <v>1</v>
      </c>
      <c r="Y13" s="80" t="b">
        <f t="shared" si="2"/>
        <v>0</v>
      </c>
      <c r="Z13" s="12">
        <f t="shared" si="1"/>
        <v>1</v>
      </c>
      <c r="AA13" s="12" t="s">
        <v>50</v>
      </c>
      <c r="AB13" s="30" t="s">
        <v>555</v>
      </c>
      <c r="AC13" s="14"/>
      <c r="AD13" s="12" t="s">
        <v>51</v>
      </c>
      <c r="AE13" s="12" t="s">
        <v>52</v>
      </c>
      <c r="AF13" s="12" t="s">
        <v>52</v>
      </c>
      <c r="AG13" s="12" t="s">
        <v>52</v>
      </c>
      <c r="AH13" s="24">
        <v>45622</v>
      </c>
      <c r="AI13" s="12" t="s">
        <v>52</v>
      </c>
      <c r="AJ13" s="12" t="s">
        <v>53</v>
      </c>
      <c r="AK13" s="12" t="s">
        <v>51</v>
      </c>
      <c r="AL13" s="12" t="s">
        <v>62</v>
      </c>
      <c r="AM13" s="12" t="s">
        <v>53</v>
      </c>
      <c r="AN13" s="12" t="s">
        <v>53</v>
      </c>
      <c r="BE13" s="10" t="s">
        <v>76</v>
      </c>
    </row>
    <row r="14" spans="1:57" ht="42" customHeight="1">
      <c r="A14" s="10">
        <v>5</v>
      </c>
      <c r="B14" s="12" t="s">
        <v>42</v>
      </c>
      <c r="C14" s="12" t="s">
        <v>52</v>
      </c>
      <c r="D14" s="12" t="s">
        <v>52</v>
      </c>
      <c r="E14" s="78" t="s">
        <v>546</v>
      </c>
      <c r="F14" s="75" t="s">
        <v>176</v>
      </c>
      <c r="G14" s="12" t="s">
        <v>540</v>
      </c>
      <c r="H14" s="12" t="s">
        <v>540</v>
      </c>
      <c r="I14" s="14" t="s">
        <v>556</v>
      </c>
      <c r="J14" s="14" t="s">
        <v>557</v>
      </c>
      <c r="K14" s="14" t="s">
        <v>558</v>
      </c>
      <c r="L14" s="14" t="s">
        <v>559</v>
      </c>
      <c r="M14" s="15">
        <v>45505</v>
      </c>
      <c r="N14" s="12"/>
      <c r="O14" s="12" t="s">
        <v>59</v>
      </c>
      <c r="P14" s="12" t="s">
        <v>60</v>
      </c>
      <c r="Q14" s="12" t="s">
        <v>60</v>
      </c>
      <c r="R14" s="12" t="s">
        <v>46</v>
      </c>
      <c r="S14" s="12" t="s">
        <v>61</v>
      </c>
      <c r="T14" s="63"/>
      <c r="U14" s="12" t="s">
        <v>48</v>
      </c>
      <c r="V14" s="63"/>
      <c r="W14" s="12" t="s">
        <v>49</v>
      </c>
      <c r="X14" s="63"/>
      <c r="Y14" s="80"/>
      <c r="Z14" s="12"/>
      <c r="AA14" s="12" t="s">
        <v>50</v>
      </c>
      <c r="AB14" s="30" t="s">
        <v>560</v>
      </c>
      <c r="AC14" s="14"/>
      <c r="AD14" s="12" t="s">
        <v>51</v>
      </c>
      <c r="AE14" s="12" t="s">
        <v>52</v>
      </c>
      <c r="AF14" s="12" t="s">
        <v>52</v>
      </c>
      <c r="AG14" s="12" t="s">
        <v>52</v>
      </c>
      <c r="AH14" s="24">
        <v>45622</v>
      </c>
      <c r="AI14" s="12" t="s">
        <v>52</v>
      </c>
      <c r="AJ14" s="12" t="s">
        <v>53</v>
      </c>
      <c r="AK14" s="12"/>
      <c r="AL14" s="12" t="s">
        <v>62</v>
      </c>
      <c r="AM14" s="12" t="s">
        <v>53</v>
      </c>
      <c r="AN14" s="12" t="s">
        <v>53</v>
      </c>
    </row>
    <row r="15" spans="1:57" ht="48.75" customHeight="1">
      <c r="A15" s="10">
        <v>6</v>
      </c>
      <c r="B15" s="12" t="s">
        <v>42</v>
      </c>
      <c r="C15" s="12" t="s">
        <v>52</v>
      </c>
      <c r="D15" s="12" t="s">
        <v>52</v>
      </c>
      <c r="E15" s="78" t="s">
        <v>546</v>
      </c>
      <c r="F15" s="75" t="s">
        <v>176</v>
      </c>
      <c r="G15" s="12" t="s">
        <v>540</v>
      </c>
      <c r="H15" s="12" t="s">
        <v>540</v>
      </c>
      <c r="I15" s="14" t="s">
        <v>552</v>
      </c>
      <c r="J15" s="14" t="s">
        <v>553</v>
      </c>
      <c r="K15" s="14" t="s">
        <v>558</v>
      </c>
      <c r="L15" s="14" t="s">
        <v>558</v>
      </c>
      <c r="M15" s="15">
        <v>45505</v>
      </c>
      <c r="N15" s="12"/>
      <c r="O15" s="12" t="s">
        <v>59</v>
      </c>
      <c r="P15" s="12" t="s">
        <v>74</v>
      </c>
      <c r="Q15" s="12" t="s">
        <v>45</v>
      </c>
      <c r="R15" s="12" t="s">
        <v>46</v>
      </c>
      <c r="S15" s="12" t="s">
        <v>61</v>
      </c>
      <c r="T15" s="63"/>
      <c r="U15" s="12" t="s">
        <v>48</v>
      </c>
      <c r="V15" s="63"/>
      <c r="W15" s="12" t="s">
        <v>49</v>
      </c>
      <c r="X15" s="63">
        <f t="shared" ref="X15" si="3">IF(W15="No Clasificada",5,IF(W15="Bajo",1,IF(W15="Medio",3,IF(W15="Alto",5,))))</f>
        <v>1</v>
      </c>
      <c r="Y15" s="80" t="b">
        <f t="shared" ref="Y15" si="4">IF(Z15&gt;10,"Alta",IF(Z15=3,"Baja"))</f>
        <v>0</v>
      </c>
      <c r="Z15" s="12">
        <f t="shared" ref="Z15" si="5">T15+V15+X15</f>
        <v>1</v>
      </c>
      <c r="AA15" s="12" t="s">
        <v>50</v>
      </c>
      <c r="AB15" s="30" t="s">
        <v>560</v>
      </c>
      <c r="AC15" s="14"/>
      <c r="AD15" s="12" t="s">
        <v>51</v>
      </c>
      <c r="AE15" s="12" t="s">
        <v>52</v>
      </c>
      <c r="AF15" s="12" t="s">
        <v>52</v>
      </c>
      <c r="AG15" s="12" t="s">
        <v>52</v>
      </c>
      <c r="AH15" s="24">
        <v>45622</v>
      </c>
      <c r="AI15" s="12" t="s">
        <v>52</v>
      </c>
      <c r="AJ15" s="12" t="s">
        <v>53</v>
      </c>
      <c r="AK15" s="12" t="s">
        <v>51</v>
      </c>
      <c r="AL15" s="12" t="s">
        <v>62</v>
      </c>
      <c r="AM15" s="12" t="s">
        <v>53</v>
      </c>
      <c r="AN15" s="12" t="s">
        <v>53</v>
      </c>
      <c r="BE15" s="10" t="s">
        <v>81</v>
      </c>
    </row>
    <row r="16" spans="1:57" ht="70.5" customHeight="1">
      <c r="A16" s="10">
        <v>7</v>
      </c>
      <c r="B16" s="12" t="s">
        <v>42</v>
      </c>
      <c r="C16" s="12" t="s">
        <v>52</v>
      </c>
      <c r="D16" s="12" t="s">
        <v>52</v>
      </c>
      <c r="E16" s="78" t="s">
        <v>546</v>
      </c>
      <c r="F16" s="75" t="s">
        <v>176</v>
      </c>
      <c r="G16" s="12" t="s">
        <v>540</v>
      </c>
      <c r="H16" s="12" t="s">
        <v>540</v>
      </c>
      <c r="I16" s="14" t="s">
        <v>561</v>
      </c>
      <c r="J16" s="14" t="s">
        <v>562</v>
      </c>
      <c r="K16" s="14" t="s">
        <v>554</v>
      </c>
      <c r="L16" s="14" t="s">
        <v>554</v>
      </c>
      <c r="M16" s="15">
        <v>45505</v>
      </c>
      <c r="N16" s="12"/>
      <c r="O16" s="12" t="s">
        <v>55</v>
      </c>
      <c r="P16" s="12" t="s">
        <v>60</v>
      </c>
      <c r="Q16" s="12" t="s">
        <v>60</v>
      </c>
      <c r="R16" s="12" t="s">
        <v>46</v>
      </c>
      <c r="S16" s="12" t="s">
        <v>61</v>
      </c>
      <c r="T16" s="63"/>
      <c r="U16" s="12" t="s">
        <v>48</v>
      </c>
      <c r="V16" s="63"/>
      <c r="W16" s="12" t="s">
        <v>49</v>
      </c>
      <c r="X16" s="63">
        <f t="shared" si="0"/>
        <v>1</v>
      </c>
      <c r="Y16" s="80" t="b">
        <f t="shared" si="2"/>
        <v>0</v>
      </c>
      <c r="Z16" s="12">
        <f t="shared" si="1"/>
        <v>1</v>
      </c>
      <c r="AA16" s="12" t="s">
        <v>50</v>
      </c>
      <c r="AB16" s="30" t="s">
        <v>555</v>
      </c>
      <c r="AC16" s="14" t="s">
        <v>545</v>
      </c>
      <c r="AD16" s="12" t="s">
        <v>51</v>
      </c>
      <c r="AE16" s="12" t="s">
        <v>52</v>
      </c>
      <c r="AF16" s="12" t="s">
        <v>52</v>
      </c>
      <c r="AG16" s="12" t="s">
        <v>52</v>
      </c>
      <c r="AH16" s="15">
        <v>45622</v>
      </c>
      <c r="AI16" s="12" t="s">
        <v>52</v>
      </c>
      <c r="AJ16" s="12" t="s">
        <v>53</v>
      </c>
      <c r="AK16" s="12" t="s">
        <v>51</v>
      </c>
      <c r="AL16" s="12" t="s">
        <v>62</v>
      </c>
      <c r="AM16" s="12" t="s">
        <v>51</v>
      </c>
      <c r="AN16" s="12" t="s">
        <v>51</v>
      </c>
    </row>
    <row r="17" spans="1:57" ht="54.75" customHeight="1">
      <c r="A17" s="10">
        <v>8</v>
      </c>
      <c r="B17" s="12" t="s">
        <v>42</v>
      </c>
      <c r="C17" s="12" t="s">
        <v>52</v>
      </c>
      <c r="D17" s="12" t="s">
        <v>52</v>
      </c>
      <c r="E17" s="78" t="s">
        <v>546</v>
      </c>
      <c r="F17" s="75" t="s">
        <v>176</v>
      </c>
      <c r="G17" s="12" t="s">
        <v>540</v>
      </c>
      <c r="H17" s="12" t="s">
        <v>540</v>
      </c>
      <c r="I17" s="14" t="s">
        <v>563</v>
      </c>
      <c r="J17" s="14" t="s">
        <v>564</v>
      </c>
      <c r="K17" s="14" t="s">
        <v>565</v>
      </c>
      <c r="L17" s="14" t="s">
        <v>544</v>
      </c>
      <c r="M17" s="15">
        <v>45597</v>
      </c>
      <c r="N17" s="12"/>
      <c r="O17" s="12" t="s">
        <v>43</v>
      </c>
      <c r="P17" s="12" t="s">
        <v>60</v>
      </c>
      <c r="Q17" s="12" t="s">
        <v>60</v>
      </c>
      <c r="R17" s="12" t="s">
        <v>46</v>
      </c>
      <c r="S17" s="12" t="s">
        <v>47</v>
      </c>
      <c r="T17" s="63"/>
      <c r="U17" s="12" t="s">
        <v>48</v>
      </c>
      <c r="V17" s="63"/>
      <c r="W17" s="12" t="s">
        <v>49</v>
      </c>
      <c r="X17" s="63">
        <f t="shared" si="0"/>
        <v>1</v>
      </c>
      <c r="Y17" s="80" t="b">
        <f t="shared" si="2"/>
        <v>0</v>
      </c>
      <c r="Z17" s="12">
        <f t="shared" si="1"/>
        <v>1</v>
      </c>
      <c r="AA17" s="12" t="s">
        <v>50</v>
      </c>
      <c r="AB17" s="8"/>
      <c r="AC17" s="14" t="s">
        <v>545</v>
      </c>
      <c r="AD17" s="12" t="s">
        <v>51</v>
      </c>
      <c r="AE17" s="12" t="s">
        <v>51</v>
      </c>
      <c r="AF17" s="12" t="s">
        <v>53</v>
      </c>
      <c r="AG17" s="12" t="s">
        <v>53</v>
      </c>
      <c r="AH17" s="15">
        <v>45622</v>
      </c>
      <c r="AI17" s="12" t="s">
        <v>52</v>
      </c>
      <c r="AJ17" s="12" t="s">
        <v>53</v>
      </c>
      <c r="AK17" s="12" t="s">
        <v>51</v>
      </c>
      <c r="AL17" s="12" t="s">
        <v>54</v>
      </c>
      <c r="AM17" s="12" t="s">
        <v>53</v>
      </c>
      <c r="AN17" s="12" t="s">
        <v>53</v>
      </c>
      <c r="BE17" s="10" t="s">
        <v>43</v>
      </c>
    </row>
    <row r="18" spans="1:57">
      <c r="B18" s="12"/>
      <c r="C18" s="12"/>
      <c r="D18" s="12"/>
      <c r="E18" s="12"/>
      <c r="F18" s="13"/>
      <c r="G18" s="12"/>
      <c r="H18" s="12"/>
      <c r="I18" s="14"/>
      <c r="J18" s="14"/>
      <c r="K18" s="14"/>
      <c r="L18" s="14"/>
      <c r="M18" s="12"/>
      <c r="N18" s="12"/>
      <c r="O18" s="12"/>
      <c r="P18" s="12"/>
      <c r="Q18" s="12"/>
      <c r="R18" s="12"/>
      <c r="S18" s="12"/>
      <c r="T18" s="63"/>
      <c r="U18" s="12"/>
      <c r="V18" s="63"/>
      <c r="W18" s="12"/>
      <c r="X18" s="63">
        <f t="shared" si="0"/>
        <v>0</v>
      </c>
      <c r="Y18" s="16" t="b">
        <f t="shared" si="2"/>
        <v>0</v>
      </c>
      <c r="Z18" s="12">
        <f t="shared" si="1"/>
        <v>0</v>
      </c>
      <c r="AA18" s="12"/>
      <c r="AB18" s="8"/>
      <c r="AC18" s="14"/>
      <c r="AD18" s="12"/>
      <c r="AE18" s="12"/>
      <c r="AF18" s="12"/>
      <c r="AG18" s="12"/>
      <c r="AH18" s="15"/>
      <c r="AI18" s="12"/>
      <c r="AJ18" s="12"/>
      <c r="AK18" s="12"/>
      <c r="AL18" s="12"/>
      <c r="AM18" s="12"/>
      <c r="AN18" s="12"/>
      <c r="BE18" s="10" t="s">
        <v>59</v>
      </c>
    </row>
    <row r="19" spans="1:57">
      <c r="B19" s="12"/>
      <c r="C19" s="12"/>
      <c r="D19" s="12"/>
      <c r="E19" s="12"/>
      <c r="F19" s="13"/>
      <c r="G19" s="12"/>
      <c r="H19" s="12"/>
      <c r="I19" s="14"/>
      <c r="J19" s="14"/>
      <c r="K19" s="14"/>
      <c r="L19" s="14"/>
      <c r="M19" s="12"/>
      <c r="N19" s="12"/>
      <c r="O19" s="12"/>
      <c r="P19" s="12"/>
      <c r="Q19" s="12"/>
      <c r="R19" s="12"/>
      <c r="S19" s="12"/>
      <c r="T19" s="63"/>
      <c r="U19" s="12"/>
      <c r="V19" s="63"/>
      <c r="W19" s="12"/>
      <c r="X19" s="63">
        <f t="shared" si="0"/>
        <v>0</v>
      </c>
      <c r="Y19" s="16" t="b">
        <f t="shared" si="2"/>
        <v>0</v>
      </c>
      <c r="Z19" s="12">
        <f t="shared" si="1"/>
        <v>0</v>
      </c>
      <c r="AA19" s="12"/>
      <c r="AB19" s="8"/>
      <c r="AC19" s="14"/>
      <c r="AD19" s="12"/>
      <c r="AE19" s="12"/>
      <c r="AF19" s="12"/>
      <c r="AG19" s="12"/>
      <c r="AH19" s="15"/>
      <c r="AI19" s="12"/>
      <c r="AJ19" s="12"/>
      <c r="AK19" s="12"/>
      <c r="AL19" s="12"/>
      <c r="AM19" s="12"/>
      <c r="AN19" s="12"/>
      <c r="BE19" s="10" t="s">
        <v>55</v>
      </c>
    </row>
    <row r="20" spans="1:57">
      <c r="B20" s="12"/>
      <c r="C20" s="12"/>
      <c r="D20" s="12"/>
      <c r="E20" s="12"/>
      <c r="F20" s="13"/>
      <c r="G20" s="12"/>
      <c r="H20" s="12"/>
      <c r="I20" s="14"/>
      <c r="J20" s="14"/>
      <c r="K20" s="14"/>
      <c r="L20" s="14"/>
      <c r="M20" s="12"/>
      <c r="N20" s="12"/>
      <c r="O20" s="12"/>
      <c r="P20" s="12"/>
      <c r="Q20" s="12"/>
      <c r="R20" s="12"/>
      <c r="S20" s="12"/>
      <c r="T20" s="63">
        <f t="shared" ref="T20:T83" si="6">IF(S20="No Clasificada",5,IF(S20="Información Pública / Pública =Bajo",1,IF(S20="Clasificada / Uso Interno = Medio",3,IF(S20="Pública Reservada / Confidencial =Alta",5,))))</f>
        <v>0</v>
      </c>
      <c r="U20" s="12"/>
      <c r="V20" s="63">
        <f t="shared" ref="V20:V83" si="7">IF(U20="No Clasificada",5,IF(U20="Bajo",1,IF(U20="Medio",3,IF(U20="Alto",5,))))</f>
        <v>0</v>
      </c>
      <c r="W20" s="12"/>
      <c r="X20" s="63">
        <f t="shared" si="0"/>
        <v>0</v>
      </c>
      <c r="Y20" s="16" t="b">
        <f t="shared" si="2"/>
        <v>0</v>
      </c>
      <c r="Z20" s="12">
        <f t="shared" si="1"/>
        <v>0</v>
      </c>
      <c r="AA20" s="12"/>
      <c r="AB20" s="8"/>
      <c r="AC20" s="14"/>
      <c r="AD20" s="12"/>
      <c r="AE20" s="12"/>
      <c r="AF20" s="12"/>
      <c r="AG20" s="12"/>
      <c r="AH20" s="15"/>
      <c r="AI20" s="12"/>
      <c r="AJ20" s="12"/>
      <c r="AK20" s="12"/>
      <c r="AL20" s="12"/>
      <c r="AM20" s="12"/>
      <c r="AN20" s="12"/>
    </row>
    <row r="21" spans="1:57">
      <c r="B21" s="12"/>
      <c r="C21" s="12"/>
      <c r="D21" s="12"/>
      <c r="E21" s="12"/>
      <c r="F21" s="13"/>
      <c r="G21" s="12"/>
      <c r="H21" s="12"/>
      <c r="I21" s="14"/>
      <c r="J21" s="14"/>
      <c r="K21" s="14"/>
      <c r="L21" s="14"/>
      <c r="M21" s="12"/>
      <c r="N21" s="12"/>
      <c r="O21" s="12"/>
      <c r="P21" s="12"/>
      <c r="Q21" s="12"/>
      <c r="R21" s="12"/>
      <c r="S21" s="12"/>
      <c r="T21" s="63">
        <f t="shared" si="6"/>
        <v>0</v>
      </c>
      <c r="U21" s="12"/>
      <c r="V21" s="63">
        <f t="shared" si="7"/>
        <v>0</v>
      </c>
      <c r="W21" s="12"/>
      <c r="X21" s="63">
        <f t="shared" si="0"/>
        <v>0</v>
      </c>
      <c r="Y21" s="16" t="b">
        <f t="shared" si="2"/>
        <v>0</v>
      </c>
      <c r="Z21" s="12">
        <f t="shared" si="1"/>
        <v>0</v>
      </c>
      <c r="AA21" s="12"/>
      <c r="AB21" s="8"/>
      <c r="AC21" s="14"/>
      <c r="AD21" s="12"/>
      <c r="AE21" s="12"/>
      <c r="AF21" s="12"/>
      <c r="AG21" s="12"/>
      <c r="AH21" s="15"/>
      <c r="AI21" s="12"/>
      <c r="AJ21" s="12"/>
      <c r="AK21" s="12"/>
      <c r="AL21" s="12"/>
      <c r="AM21" s="12"/>
      <c r="AN21" s="12"/>
      <c r="BE21" s="10" t="s">
        <v>94</v>
      </c>
    </row>
    <row r="22" spans="1:57">
      <c r="B22" s="12"/>
      <c r="C22" s="12"/>
      <c r="D22" s="12"/>
      <c r="E22" s="12"/>
      <c r="F22" s="13"/>
      <c r="G22" s="12"/>
      <c r="H22" s="12"/>
      <c r="I22" s="14"/>
      <c r="J22" s="14"/>
      <c r="K22" s="14"/>
      <c r="L22" s="14"/>
      <c r="M22" s="12"/>
      <c r="N22" s="12"/>
      <c r="O22" s="12"/>
      <c r="P22" s="12"/>
      <c r="Q22" s="12"/>
      <c r="R22" s="12"/>
      <c r="S22" s="12"/>
      <c r="T22" s="63">
        <f t="shared" si="6"/>
        <v>0</v>
      </c>
      <c r="U22" s="12"/>
      <c r="V22" s="63">
        <f t="shared" si="7"/>
        <v>0</v>
      </c>
      <c r="W22" s="12"/>
      <c r="X22" s="63">
        <f t="shared" si="0"/>
        <v>0</v>
      </c>
      <c r="Y22" s="16" t="b">
        <f t="shared" si="2"/>
        <v>0</v>
      </c>
      <c r="Z22" s="12">
        <f t="shared" si="1"/>
        <v>0</v>
      </c>
      <c r="AA22" s="12"/>
      <c r="AB22" s="8"/>
      <c r="AC22" s="14"/>
      <c r="AD22" s="12"/>
      <c r="AE22" s="12"/>
      <c r="AF22" s="12"/>
      <c r="AG22" s="12"/>
      <c r="AH22" s="15"/>
      <c r="AI22" s="12"/>
      <c r="AJ22" s="12"/>
      <c r="AK22" s="12"/>
      <c r="AL22" s="12"/>
      <c r="AM22" s="12"/>
      <c r="AN22" s="12"/>
      <c r="BE22" s="10" t="s">
        <v>95</v>
      </c>
    </row>
    <row r="23" spans="1:57">
      <c r="B23" s="12"/>
      <c r="C23" s="12"/>
      <c r="D23" s="12"/>
      <c r="E23" s="12"/>
      <c r="F23" s="13"/>
      <c r="G23" s="12"/>
      <c r="H23" s="12"/>
      <c r="I23" s="14"/>
      <c r="J23" s="14"/>
      <c r="K23" s="14"/>
      <c r="L23" s="14"/>
      <c r="M23" s="12"/>
      <c r="N23" s="12"/>
      <c r="O23" s="12"/>
      <c r="P23" s="12"/>
      <c r="Q23" s="12"/>
      <c r="R23" s="12"/>
      <c r="S23" s="12"/>
      <c r="T23" s="63">
        <f t="shared" si="6"/>
        <v>0</v>
      </c>
      <c r="U23" s="12"/>
      <c r="V23" s="63">
        <f t="shared" si="7"/>
        <v>0</v>
      </c>
      <c r="W23" s="12"/>
      <c r="X23" s="63">
        <f t="shared" si="0"/>
        <v>0</v>
      </c>
      <c r="Y23" s="16" t="b">
        <f t="shared" si="2"/>
        <v>0</v>
      </c>
      <c r="Z23" s="12">
        <f t="shared" si="1"/>
        <v>0</v>
      </c>
      <c r="AA23" s="12"/>
      <c r="AB23" s="8"/>
      <c r="AC23" s="14"/>
      <c r="AD23" s="12"/>
      <c r="AE23" s="12"/>
      <c r="AF23" s="12"/>
      <c r="AG23" s="12"/>
      <c r="AH23" s="15"/>
      <c r="AI23" s="12"/>
      <c r="AJ23" s="12"/>
      <c r="AK23" s="12"/>
      <c r="AL23" s="12"/>
      <c r="AM23" s="12"/>
      <c r="AN23" s="12"/>
      <c r="BE23" s="10" t="s">
        <v>96</v>
      </c>
    </row>
    <row r="24" spans="1:57">
      <c r="B24" s="12"/>
      <c r="C24" s="12"/>
      <c r="D24" s="12"/>
      <c r="E24" s="12"/>
      <c r="F24" s="13"/>
      <c r="G24" s="12"/>
      <c r="H24" s="12"/>
      <c r="I24" s="14"/>
      <c r="J24" s="14"/>
      <c r="K24" s="14"/>
      <c r="L24" s="14"/>
      <c r="M24" s="12"/>
      <c r="N24" s="12"/>
      <c r="O24" s="12"/>
      <c r="P24" s="12"/>
      <c r="Q24" s="12"/>
      <c r="R24" s="12"/>
      <c r="S24" s="12"/>
      <c r="T24" s="63">
        <f t="shared" si="6"/>
        <v>0</v>
      </c>
      <c r="U24" s="12"/>
      <c r="V24" s="63">
        <f t="shared" si="7"/>
        <v>0</v>
      </c>
      <c r="W24" s="12"/>
      <c r="X24" s="63">
        <f t="shared" si="0"/>
        <v>0</v>
      </c>
      <c r="Y24" s="16" t="b">
        <f t="shared" si="2"/>
        <v>0</v>
      </c>
      <c r="Z24" s="12">
        <f t="shared" si="1"/>
        <v>0</v>
      </c>
      <c r="AA24" s="12"/>
      <c r="AB24" s="8"/>
      <c r="AC24" s="14"/>
      <c r="AD24" s="12"/>
      <c r="AE24" s="12"/>
      <c r="AF24" s="12"/>
      <c r="AG24" s="12"/>
      <c r="AH24" s="15"/>
      <c r="AI24" s="12"/>
      <c r="AJ24" s="12"/>
      <c r="AK24" s="12"/>
      <c r="AL24" s="12"/>
      <c r="AM24" s="12"/>
      <c r="AN24" s="12"/>
      <c r="BE24" s="10" t="s">
        <v>97</v>
      </c>
    </row>
    <row r="25" spans="1:57">
      <c r="B25" s="12"/>
      <c r="C25" s="12"/>
      <c r="D25" s="12"/>
      <c r="E25" s="12"/>
      <c r="F25" s="13"/>
      <c r="G25" s="12"/>
      <c r="H25" s="12"/>
      <c r="I25" s="14"/>
      <c r="J25" s="14"/>
      <c r="K25" s="14"/>
      <c r="L25" s="14"/>
      <c r="M25" s="12"/>
      <c r="N25" s="12"/>
      <c r="O25" s="12"/>
      <c r="P25" s="12"/>
      <c r="Q25" s="12"/>
      <c r="R25" s="12"/>
      <c r="S25" s="12"/>
      <c r="T25" s="63">
        <f t="shared" si="6"/>
        <v>0</v>
      </c>
      <c r="U25" s="12"/>
      <c r="V25" s="63">
        <f t="shared" si="7"/>
        <v>0</v>
      </c>
      <c r="W25" s="12"/>
      <c r="X25" s="63">
        <f t="shared" si="0"/>
        <v>0</v>
      </c>
      <c r="Y25" s="16" t="b">
        <f t="shared" si="2"/>
        <v>0</v>
      </c>
      <c r="Z25" s="12">
        <f t="shared" si="1"/>
        <v>0</v>
      </c>
      <c r="AA25" s="12"/>
      <c r="AB25" s="8"/>
      <c r="AC25" s="14"/>
      <c r="AD25" s="12"/>
      <c r="AE25" s="12"/>
      <c r="AF25" s="12"/>
      <c r="AG25" s="12"/>
      <c r="AH25" s="15"/>
      <c r="AI25" s="12"/>
      <c r="AJ25" s="12"/>
      <c r="AK25" s="12"/>
      <c r="AL25" s="12"/>
      <c r="AM25" s="12"/>
      <c r="AN25" s="12"/>
      <c r="BE25" s="10" t="s">
        <v>98</v>
      </c>
    </row>
    <row r="26" spans="1:57">
      <c r="B26" s="12"/>
      <c r="C26" s="12"/>
      <c r="D26" s="12"/>
      <c r="E26" s="12"/>
      <c r="F26" s="13"/>
      <c r="G26" s="12"/>
      <c r="H26" s="12"/>
      <c r="I26" s="14"/>
      <c r="J26" s="14"/>
      <c r="K26" s="14"/>
      <c r="L26" s="14"/>
      <c r="M26" s="12"/>
      <c r="N26" s="12"/>
      <c r="O26" s="12"/>
      <c r="P26" s="12"/>
      <c r="Q26" s="12"/>
      <c r="R26" s="12"/>
      <c r="S26" s="12"/>
      <c r="T26" s="63">
        <f t="shared" si="6"/>
        <v>0</v>
      </c>
      <c r="U26" s="12"/>
      <c r="V26" s="63">
        <f t="shared" si="7"/>
        <v>0</v>
      </c>
      <c r="W26" s="12"/>
      <c r="X26" s="63">
        <f t="shared" si="0"/>
        <v>0</v>
      </c>
      <c r="Y26" s="16" t="b">
        <f t="shared" si="2"/>
        <v>0</v>
      </c>
      <c r="Z26" s="12">
        <f t="shared" si="1"/>
        <v>0</v>
      </c>
      <c r="AA26" s="12"/>
      <c r="AB26" s="8"/>
      <c r="AC26" s="14"/>
      <c r="AD26" s="12"/>
      <c r="AE26" s="12"/>
      <c r="AF26" s="12"/>
      <c r="AG26" s="12"/>
      <c r="AH26" s="15"/>
      <c r="AI26" s="12"/>
      <c r="AJ26" s="12"/>
      <c r="AK26" s="12"/>
      <c r="AL26" s="12"/>
      <c r="AM26" s="12"/>
      <c r="AN26" s="12"/>
      <c r="BE26" s="10" t="s">
        <v>99</v>
      </c>
    </row>
    <row r="27" spans="1:57">
      <c r="B27" s="12"/>
      <c r="C27" s="12"/>
      <c r="D27" s="12"/>
      <c r="E27" s="12"/>
      <c r="F27" s="13"/>
      <c r="G27" s="12"/>
      <c r="H27" s="12"/>
      <c r="I27" s="14"/>
      <c r="J27" s="14"/>
      <c r="K27" s="14"/>
      <c r="L27" s="14"/>
      <c r="M27" s="12"/>
      <c r="N27" s="12"/>
      <c r="O27" s="12"/>
      <c r="P27" s="12"/>
      <c r="Q27" s="12"/>
      <c r="R27" s="12"/>
      <c r="S27" s="12"/>
      <c r="T27" s="63">
        <f t="shared" si="6"/>
        <v>0</v>
      </c>
      <c r="U27" s="12"/>
      <c r="V27" s="63">
        <f t="shared" si="7"/>
        <v>0</v>
      </c>
      <c r="W27" s="12"/>
      <c r="X27" s="63">
        <f t="shared" si="0"/>
        <v>0</v>
      </c>
      <c r="Y27" s="16" t="b">
        <f t="shared" si="2"/>
        <v>0</v>
      </c>
      <c r="Z27" s="12">
        <f t="shared" si="1"/>
        <v>0</v>
      </c>
      <c r="AA27" s="12"/>
      <c r="AB27" s="8"/>
      <c r="AC27" s="14"/>
      <c r="AD27" s="12"/>
      <c r="AE27" s="12"/>
      <c r="AF27" s="12"/>
      <c r="AG27" s="12"/>
      <c r="AH27" s="15"/>
      <c r="AI27" s="12"/>
      <c r="AJ27" s="12"/>
      <c r="AK27" s="12"/>
      <c r="AL27" s="12"/>
      <c r="AM27" s="12"/>
      <c r="AN27" s="12"/>
      <c r="BE27" s="10" t="s">
        <v>100</v>
      </c>
    </row>
    <row r="28" spans="1:57">
      <c r="B28" s="12"/>
      <c r="C28" s="12"/>
      <c r="D28" s="12"/>
      <c r="E28" s="12"/>
      <c r="F28" s="13"/>
      <c r="G28" s="12"/>
      <c r="H28" s="12"/>
      <c r="I28" s="14"/>
      <c r="J28" s="14"/>
      <c r="K28" s="14"/>
      <c r="L28" s="14"/>
      <c r="M28" s="12"/>
      <c r="N28" s="12"/>
      <c r="O28" s="12"/>
      <c r="P28" s="12"/>
      <c r="Q28" s="12"/>
      <c r="R28" s="12"/>
      <c r="S28" s="12"/>
      <c r="T28" s="63">
        <f t="shared" si="6"/>
        <v>0</v>
      </c>
      <c r="U28" s="12"/>
      <c r="V28" s="63">
        <f t="shared" si="7"/>
        <v>0</v>
      </c>
      <c r="W28" s="12"/>
      <c r="X28" s="63">
        <f t="shared" si="0"/>
        <v>0</v>
      </c>
      <c r="Y28" s="16" t="b">
        <f t="shared" si="2"/>
        <v>0</v>
      </c>
      <c r="Z28" s="12">
        <f t="shared" si="1"/>
        <v>0</v>
      </c>
      <c r="AA28" s="12"/>
      <c r="AB28" s="8"/>
      <c r="AC28" s="14"/>
      <c r="AD28" s="12"/>
      <c r="AE28" s="12"/>
      <c r="AF28" s="12"/>
      <c r="AG28" s="12"/>
      <c r="AH28" s="15"/>
      <c r="AI28" s="12"/>
      <c r="AJ28" s="12"/>
      <c r="AK28" s="12"/>
      <c r="AL28" s="12"/>
      <c r="AM28" s="12"/>
      <c r="AN28" s="12"/>
      <c r="BE28" s="10" t="s">
        <v>101</v>
      </c>
    </row>
    <row r="29" spans="1:57">
      <c r="B29" s="12"/>
      <c r="C29" s="12"/>
      <c r="D29" s="12"/>
      <c r="E29" s="12"/>
      <c r="F29" s="13"/>
      <c r="G29" s="12"/>
      <c r="H29" s="12"/>
      <c r="I29" s="14"/>
      <c r="J29" s="14"/>
      <c r="K29" s="14"/>
      <c r="L29" s="14"/>
      <c r="M29" s="12"/>
      <c r="N29" s="12"/>
      <c r="O29" s="12"/>
      <c r="P29" s="12"/>
      <c r="Q29" s="12"/>
      <c r="R29" s="12"/>
      <c r="S29" s="12"/>
      <c r="T29" s="63">
        <f t="shared" si="6"/>
        <v>0</v>
      </c>
      <c r="U29" s="12"/>
      <c r="V29" s="63">
        <f t="shared" si="7"/>
        <v>0</v>
      </c>
      <c r="W29" s="12"/>
      <c r="X29" s="63">
        <f t="shared" si="0"/>
        <v>0</v>
      </c>
      <c r="Y29" s="16" t="b">
        <f t="shared" si="2"/>
        <v>0</v>
      </c>
      <c r="Z29" s="12">
        <f t="shared" si="1"/>
        <v>0</v>
      </c>
      <c r="AA29" s="12"/>
      <c r="AB29" s="8"/>
      <c r="AC29" s="14"/>
      <c r="AD29" s="12"/>
      <c r="AE29" s="12"/>
      <c r="AF29" s="12"/>
      <c r="AG29" s="12"/>
      <c r="AH29" s="15"/>
      <c r="AI29" s="12"/>
      <c r="AJ29" s="12"/>
      <c r="AK29" s="12"/>
      <c r="AL29" s="12"/>
      <c r="AM29" s="12"/>
      <c r="AN29" s="12"/>
      <c r="BE29" s="10" t="s">
        <v>102</v>
      </c>
    </row>
    <row r="30" spans="1:57">
      <c r="B30" s="12"/>
      <c r="C30" s="12"/>
      <c r="D30" s="12"/>
      <c r="E30" s="12"/>
      <c r="F30" s="13"/>
      <c r="G30" s="12"/>
      <c r="H30" s="12"/>
      <c r="I30" s="14"/>
      <c r="J30" s="14"/>
      <c r="K30" s="14"/>
      <c r="L30" s="14"/>
      <c r="M30" s="12"/>
      <c r="N30" s="12"/>
      <c r="O30" s="12"/>
      <c r="P30" s="12"/>
      <c r="Q30" s="12"/>
      <c r="R30" s="12"/>
      <c r="S30" s="12"/>
      <c r="T30" s="63">
        <f t="shared" si="6"/>
        <v>0</v>
      </c>
      <c r="U30" s="12"/>
      <c r="V30" s="63">
        <f t="shared" si="7"/>
        <v>0</v>
      </c>
      <c r="W30" s="12"/>
      <c r="X30" s="63">
        <f t="shared" si="0"/>
        <v>0</v>
      </c>
      <c r="Y30" s="16" t="b">
        <f t="shared" si="2"/>
        <v>0</v>
      </c>
      <c r="Z30" s="12">
        <f t="shared" si="1"/>
        <v>0</v>
      </c>
      <c r="AA30" s="12"/>
      <c r="AB30" s="8"/>
      <c r="AC30" s="14"/>
      <c r="AD30" s="12"/>
      <c r="AE30" s="12"/>
      <c r="AF30" s="12"/>
      <c r="AG30" s="12"/>
      <c r="AH30" s="15"/>
      <c r="AI30" s="12"/>
      <c r="AJ30" s="12"/>
      <c r="AK30" s="12"/>
      <c r="AL30" s="12"/>
      <c r="AM30" s="12"/>
      <c r="AN30" s="12"/>
      <c r="BE30" s="10" t="s">
        <v>103</v>
      </c>
    </row>
    <row r="31" spans="1:57">
      <c r="B31" s="12"/>
      <c r="C31" s="12"/>
      <c r="D31" s="12"/>
      <c r="E31" s="12"/>
      <c r="F31" s="13"/>
      <c r="G31" s="12"/>
      <c r="H31" s="12"/>
      <c r="I31" s="14"/>
      <c r="J31" s="14"/>
      <c r="K31" s="14"/>
      <c r="L31" s="14"/>
      <c r="M31" s="12"/>
      <c r="N31" s="12"/>
      <c r="O31" s="12"/>
      <c r="P31" s="12"/>
      <c r="Q31" s="12"/>
      <c r="R31" s="12"/>
      <c r="S31" s="12"/>
      <c r="T31" s="63">
        <f t="shared" si="6"/>
        <v>0</v>
      </c>
      <c r="U31" s="12"/>
      <c r="V31" s="63">
        <f t="shared" si="7"/>
        <v>0</v>
      </c>
      <c r="W31" s="12"/>
      <c r="X31" s="63">
        <f t="shared" si="0"/>
        <v>0</v>
      </c>
      <c r="Y31" s="16" t="b">
        <f t="shared" si="2"/>
        <v>0</v>
      </c>
      <c r="Z31" s="12">
        <f t="shared" si="1"/>
        <v>0</v>
      </c>
      <c r="AA31" s="12"/>
      <c r="AB31" s="8"/>
      <c r="AC31" s="14"/>
      <c r="AD31" s="12"/>
      <c r="AE31" s="12"/>
      <c r="AF31" s="12"/>
      <c r="AG31" s="12"/>
      <c r="AH31" s="15"/>
      <c r="AI31" s="12"/>
      <c r="AJ31" s="12"/>
      <c r="AK31" s="12"/>
      <c r="AL31" s="12"/>
      <c r="AM31" s="12"/>
      <c r="AN31" s="12"/>
      <c r="BE31" s="10" t="s">
        <v>104</v>
      </c>
    </row>
    <row r="32" spans="1:57">
      <c r="B32" s="12"/>
      <c r="C32" s="12"/>
      <c r="D32" s="12"/>
      <c r="E32" s="12"/>
      <c r="F32" s="13"/>
      <c r="G32" s="12"/>
      <c r="H32" s="12"/>
      <c r="I32" s="14"/>
      <c r="J32" s="14"/>
      <c r="K32" s="14"/>
      <c r="L32" s="14"/>
      <c r="M32" s="12"/>
      <c r="N32" s="12"/>
      <c r="O32" s="12"/>
      <c r="P32" s="12"/>
      <c r="Q32" s="12"/>
      <c r="R32" s="12"/>
      <c r="S32" s="12"/>
      <c r="T32" s="63">
        <f t="shared" si="6"/>
        <v>0</v>
      </c>
      <c r="U32" s="12"/>
      <c r="V32" s="63">
        <f t="shared" si="7"/>
        <v>0</v>
      </c>
      <c r="W32" s="12"/>
      <c r="X32" s="63">
        <f t="shared" si="0"/>
        <v>0</v>
      </c>
      <c r="Y32" s="16" t="b">
        <f t="shared" si="2"/>
        <v>0</v>
      </c>
      <c r="Z32" s="12">
        <f t="shared" si="1"/>
        <v>0</v>
      </c>
      <c r="AA32" s="12"/>
      <c r="AB32" s="8"/>
      <c r="AC32" s="14"/>
      <c r="AD32" s="12"/>
      <c r="AE32" s="12"/>
      <c r="AF32" s="12"/>
      <c r="AG32" s="12"/>
      <c r="AH32" s="15"/>
      <c r="AI32" s="12"/>
      <c r="AJ32" s="12"/>
      <c r="AK32" s="12"/>
      <c r="AL32" s="12"/>
      <c r="AM32" s="12"/>
      <c r="AN32" s="12"/>
      <c r="BE32" s="10" t="s">
        <v>105</v>
      </c>
    </row>
    <row r="33" spans="2:57">
      <c r="B33" s="12"/>
      <c r="C33" s="12"/>
      <c r="D33" s="12"/>
      <c r="E33" s="12"/>
      <c r="F33" s="13"/>
      <c r="G33" s="12"/>
      <c r="H33" s="12"/>
      <c r="I33" s="14"/>
      <c r="J33" s="14"/>
      <c r="K33" s="14"/>
      <c r="L33" s="14"/>
      <c r="M33" s="12"/>
      <c r="N33" s="12"/>
      <c r="O33" s="12"/>
      <c r="P33" s="12"/>
      <c r="Q33" s="12"/>
      <c r="R33" s="12"/>
      <c r="S33" s="12"/>
      <c r="T33" s="63">
        <f t="shared" si="6"/>
        <v>0</v>
      </c>
      <c r="U33" s="12"/>
      <c r="V33" s="63">
        <f t="shared" si="7"/>
        <v>0</v>
      </c>
      <c r="W33" s="12"/>
      <c r="X33" s="63">
        <f t="shared" si="0"/>
        <v>0</v>
      </c>
      <c r="Y33" s="16" t="b">
        <f t="shared" si="2"/>
        <v>0</v>
      </c>
      <c r="Z33" s="12">
        <f t="shared" si="1"/>
        <v>0</v>
      </c>
      <c r="AA33" s="12"/>
      <c r="AB33" s="8"/>
      <c r="AC33" s="14"/>
      <c r="AD33" s="12"/>
      <c r="AE33" s="12"/>
      <c r="AF33" s="12"/>
      <c r="AG33" s="12"/>
      <c r="AH33" s="15"/>
      <c r="AI33" s="12"/>
      <c r="AJ33" s="12"/>
      <c r="AK33" s="12"/>
      <c r="AL33" s="12"/>
      <c r="AM33" s="12"/>
      <c r="AN33" s="12"/>
      <c r="BE33" s="10" t="s">
        <v>106</v>
      </c>
    </row>
    <row r="34" spans="2:57">
      <c r="B34" s="12"/>
      <c r="C34" s="12"/>
      <c r="D34" s="12"/>
      <c r="E34" s="12"/>
      <c r="F34" s="13"/>
      <c r="G34" s="12"/>
      <c r="H34" s="12"/>
      <c r="I34" s="14"/>
      <c r="J34" s="14"/>
      <c r="K34" s="14"/>
      <c r="L34" s="14"/>
      <c r="M34" s="12"/>
      <c r="N34" s="12"/>
      <c r="O34" s="12"/>
      <c r="P34" s="12"/>
      <c r="Q34" s="12"/>
      <c r="R34" s="12"/>
      <c r="S34" s="12"/>
      <c r="T34" s="63">
        <f t="shared" si="6"/>
        <v>0</v>
      </c>
      <c r="U34" s="12"/>
      <c r="V34" s="63">
        <f t="shared" si="7"/>
        <v>0</v>
      </c>
      <c r="W34" s="12"/>
      <c r="X34" s="63">
        <f t="shared" si="0"/>
        <v>0</v>
      </c>
      <c r="Y34" s="16" t="b">
        <f t="shared" si="2"/>
        <v>0</v>
      </c>
      <c r="Z34" s="12">
        <f t="shared" si="1"/>
        <v>0</v>
      </c>
      <c r="AA34" s="12"/>
      <c r="AB34" s="8"/>
      <c r="AC34" s="14"/>
      <c r="AD34" s="12"/>
      <c r="AE34" s="12"/>
      <c r="AF34" s="12"/>
      <c r="AG34" s="12"/>
      <c r="AH34" s="15"/>
      <c r="AI34" s="12"/>
      <c r="AJ34" s="12"/>
      <c r="AK34" s="12"/>
      <c r="AL34" s="12"/>
      <c r="AM34" s="12"/>
      <c r="AN34" s="12"/>
      <c r="BE34" s="10" t="s">
        <v>52</v>
      </c>
    </row>
    <row r="35" spans="2:57">
      <c r="B35" s="12"/>
      <c r="C35" s="12"/>
      <c r="D35" s="12"/>
      <c r="E35" s="12"/>
      <c r="F35" s="13"/>
      <c r="G35" s="12"/>
      <c r="H35" s="12"/>
      <c r="I35" s="14"/>
      <c r="J35" s="14"/>
      <c r="K35" s="14"/>
      <c r="L35" s="14"/>
      <c r="M35" s="12"/>
      <c r="N35" s="12"/>
      <c r="O35" s="12"/>
      <c r="P35" s="12"/>
      <c r="Q35" s="12"/>
      <c r="R35" s="12"/>
      <c r="S35" s="12"/>
      <c r="T35" s="63">
        <f t="shared" si="6"/>
        <v>0</v>
      </c>
      <c r="U35" s="12"/>
      <c r="V35" s="63">
        <f t="shared" si="7"/>
        <v>0</v>
      </c>
      <c r="W35" s="12"/>
      <c r="X35" s="63">
        <f t="shared" si="0"/>
        <v>0</v>
      </c>
      <c r="Y35" s="16" t="b">
        <f t="shared" si="2"/>
        <v>0</v>
      </c>
      <c r="Z35" s="12">
        <f t="shared" si="1"/>
        <v>0</v>
      </c>
      <c r="AA35" s="12"/>
      <c r="AB35" s="8"/>
      <c r="AC35" s="14"/>
      <c r="AD35" s="12"/>
      <c r="AE35" s="12"/>
      <c r="AF35" s="12"/>
      <c r="AG35" s="12"/>
      <c r="AH35" s="15"/>
      <c r="AI35" s="12"/>
      <c r="AJ35" s="12"/>
      <c r="AK35" s="12"/>
      <c r="AL35" s="12"/>
      <c r="AM35" s="12"/>
      <c r="AN35" s="12"/>
    </row>
    <row r="36" spans="2:57">
      <c r="B36" s="12"/>
      <c r="C36" s="12"/>
      <c r="D36" s="12"/>
      <c r="E36" s="12"/>
      <c r="F36" s="13"/>
      <c r="G36" s="12"/>
      <c r="H36" s="12"/>
      <c r="I36" s="14"/>
      <c r="J36" s="14"/>
      <c r="K36" s="14"/>
      <c r="L36" s="14"/>
      <c r="M36" s="12"/>
      <c r="N36" s="12"/>
      <c r="O36" s="12"/>
      <c r="P36" s="12"/>
      <c r="Q36" s="12"/>
      <c r="R36" s="12"/>
      <c r="S36" s="12"/>
      <c r="T36" s="63">
        <f t="shared" si="6"/>
        <v>0</v>
      </c>
      <c r="U36" s="12"/>
      <c r="V36" s="63">
        <f t="shared" si="7"/>
        <v>0</v>
      </c>
      <c r="W36" s="12"/>
      <c r="X36" s="63">
        <f t="shared" si="0"/>
        <v>0</v>
      </c>
      <c r="Y36" s="16" t="b">
        <f t="shared" si="2"/>
        <v>0</v>
      </c>
      <c r="Z36" s="12">
        <f t="shared" si="1"/>
        <v>0</v>
      </c>
      <c r="AA36" s="12"/>
      <c r="AB36" s="8"/>
      <c r="AC36" s="14"/>
      <c r="AD36" s="12"/>
      <c r="AE36" s="12"/>
      <c r="AF36" s="12"/>
      <c r="AG36" s="12"/>
      <c r="AH36" s="15"/>
      <c r="AI36" s="12"/>
      <c r="AJ36" s="12"/>
      <c r="AK36" s="12"/>
      <c r="AL36" s="12"/>
      <c r="AM36" s="12"/>
      <c r="AN36" s="12"/>
      <c r="BE36" s="9"/>
    </row>
    <row r="37" spans="2:57">
      <c r="B37" s="12"/>
      <c r="C37" s="12"/>
      <c r="D37" s="12"/>
      <c r="E37" s="12"/>
      <c r="F37" s="13"/>
      <c r="G37" s="12"/>
      <c r="H37" s="12"/>
      <c r="I37" s="14"/>
      <c r="J37" s="14"/>
      <c r="K37" s="14"/>
      <c r="L37" s="14"/>
      <c r="M37" s="12"/>
      <c r="N37" s="12"/>
      <c r="O37" s="12"/>
      <c r="P37" s="12"/>
      <c r="Q37" s="12"/>
      <c r="R37" s="12"/>
      <c r="S37" s="12"/>
      <c r="T37" s="63">
        <f t="shared" si="6"/>
        <v>0</v>
      </c>
      <c r="U37" s="12"/>
      <c r="V37" s="63">
        <f t="shared" si="7"/>
        <v>0</v>
      </c>
      <c r="W37" s="12"/>
      <c r="X37" s="63">
        <f t="shared" si="0"/>
        <v>0</v>
      </c>
      <c r="Y37" s="16" t="b">
        <f t="shared" si="2"/>
        <v>0</v>
      </c>
      <c r="Z37" s="12">
        <f t="shared" si="1"/>
        <v>0</v>
      </c>
      <c r="AA37" s="12"/>
      <c r="AB37" s="8"/>
      <c r="AC37" s="14"/>
      <c r="AD37" s="12"/>
      <c r="AE37" s="12"/>
      <c r="AF37" s="12"/>
      <c r="AG37" s="12"/>
      <c r="AH37" s="15"/>
      <c r="AI37" s="12"/>
      <c r="AJ37" s="12"/>
      <c r="AK37" s="12"/>
      <c r="AL37" s="12"/>
      <c r="AM37" s="12"/>
      <c r="AN37" s="12"/>
      <c r="BE37" s="10" t="s">
        <v>47</v>
      </c>
    </row>
    <row r="38" spans="2:57">
      <c r="B38" s="12"/>
      <c r="C38" s="12"/>
      <c r="D38" s="12"/>
      <c r="E38" s="12"/>
      <c r="F38" s="13"/>
      <c r="G38" s="12"/>
      <c r="H38" s="12"/>
      <c r="I38" s="14"/>
      <c r="J38" s="14"/>
      <c r="K38" s="14"/>
      <c r="L38" s="14"/>
      <c r="M38" s="12"/>
      <c r="N38" s="12"/>
      <c r="O38" s="12"/>
      <c r="P38" s="12"/>
      <c r="Q38" s="12"/>
      <c r="R38" s="12"/>
      <c r="S38" s="12"/>
      <c r="T38" s="63">
        <f t="shared" si="6"/>
        <v>0</v>
      </c>
      <c r="U38" s="12"/>
      <c r="V38" s="63">
        <f t="shared" si="7"/>
        <v>0</v>
      </c>
      <c r="W38" s="12"/>
      <c r="X38" s="63">
        <f t="shared" si="0"/>
        <v>0</v>
      </c>
      <c r="Y38" s="16" t="b">
        <f t="shared" si="2"/>
        <v>0</v>
      </c>
      <c r="Z38" s="12">
        <f t="shared" si="1"/>
        <v>0</v>
      </c>
      <c r="AA38" s="12"/>
      <c r="AB38" s="8"/>
      <c r="AC38" s="14"/>
      <c r="AD38" s="12"/>
      <c r="AE38" s="12"/>
      <c r="AF38" s="12"/>
      <c r="AG38" s="12"/>
      <c r="AH38" s="15"/>
      <c r="AI38" s="12"/>
      <c r="AJ38" s="12"/>
      <c r="AK38" s="12"/>
      <c r="AL38" s="12"/>
      <c r="AM38" s="12"/>
      <c r="AN38" s="12"/>
      <c r="BE38" s="10" t="s">
        <v>61</v>
      </c>
    </row>
    <row r="39" spans="2:57">
      <c r="B39" s="12"/>
      <c r="C39" s="12"/>
      <c r="D39" s="12"/>
      <c r="E39" s="12"/>
      <c r="F39" s="13"/>
      <c r="G39" s="12"/>
      <c r="H39" s="12"/>
      <c r="I39" s="14"/>
      <c r="J39" s="14"/>
      <c r="K39" s="14"/>
      <c r="L39" s="14"/>
      <c r="M39" s="12"/>
      <c r="N39" s="12"/>
      <c r="O39" s="12"/>
      <c r="P39" s="12"/>
      <c r="Q39" s="12"/>
      <c r="R39" s="12"/>
      <c r="S39" s="12"/>
      <c r="T39" s="63">
        <f t="shared" si="6"/>
        <v>0</v>
      </c>
      <c r="U39" s="12"/>
      <c r="V39" s="63">
        <f t="shared" si="7"/>
        <v>0</v>
      </c>
      <c r="W39" s="12"/>
      <c r="X39" s="63">
        <f t="shared" si="0"/>
        <v>0</v>
      </c>
      <c r="Y39" s="16" t="b">
        <f t="shared" si="2"/>
        <v>0</v>
      </c>
      <c r="Z39" s="12">
        <f t="shared" si="1"/>
        <v>0</v>
      </c>
      <c r="AA39" s="12"/>
      <c r="AB39" s="8"/>
      <c r="AC39" s="14"/>
      <c r="AD39" s="12"/>
      <c r="AE39" s="12"/>
      <c r="AF39" s="12"/>
      <c r="AG39" s="12"/>
      <c r="AH39" s="15"/>
      <c r="AI39" s="12"/>
      <c r="AJ39" s="12"/>
      <c r="AK39" s="12"/>
      <c r="AL39" s="12"/>
      <c r="AM39" s="12"/>
      <c r="AN39" s="12"/>
      <c r="BE39" s="10" t="s">
        <v>68</v>
      </c>
    </row>
    <row r="40" spans="2:57">
      <c r="B40" s="12"/>
      <c r="C40" s="12"/>
      <c r="D40" s="12"/>
      <c r="E40" s="12"/>
      <c r="F40" s="13"/>
      <c r="G40" s="12"/>
      <c r="H40" s="12"/>
      <c r="I40" s="14"/>
      <c r="J40" s="14"/>
      <c r="K40" s="14"/>
      <c r="L40" s="14"/>
      <c r="M40" s="12"/>
      <c r="N40" s="12"/>
      <c r="O40" s="12"/>
      <c r="P40" s="12"/>
      <c r="Q40" s="12"/>
      <c r="R40" s="12"/>
      <c r="S40" s="12"/>
      <c r="T40" s="63">
        <f t="shared" si="6"/>
        <v>0</v>
      </c>
      <c r="U40" s="12"/>
      <c r="V40" s="63">
        <f t="shared" si="7"/>
        <v>0</v>
      </c>
      <c r="W40" s="12"/>
      <c r="X40" s="63">
        <f t="shared" si="0"/>
        <v>0</v>
      </c>
      <c r="Y40" s="16" t="b">
        <f t="shared" si="2"/>
        <v>0</v>
      </c>
      <c r="Z40" s="12">
        <f t="shared" si="1"/>
        <v>0</v>
      </c>
      <c r="AA40" s="12"/>
      <c r="AB40" s="8"/>
      <c r="AC40" s="14"/>
      <c r="AD40" s="12"/>
      <c r="AE40" s="12"/>
      <c r="AF40" s="12"/>
      <c r="AG40" s="12"/>
      <c r="AH40" s="15"/>
      <c r="AI40" s="12"/>
      <c r="AJ40" s="12"/>
      <c r="AK40" s="12"/>
      <c r="AL40" s="12"/>
      <c r="AM40" s="12"/>
      <c r="AN40" s="12"/>
    </row>
    <row r="41" spans="2:57">
      <c r="B41" s="12"/>
      <c r="C41" s="12"/>
      <c r="D41" s="12"/>
      <c r="E41" s="12"/>
      <c r="F41" s="13"/>
      <c r="G41" s="12"/>
      <c r="H41" s="12"/>
      <c r="I41" s="14"/>
      <c r="J41" s="14"/>
      <c r="K41" s="14"/>
      <c r="L41" s="14"/>
      <c r="M41" s="12"/>
      <c r="N41" s="12"/>
      <c r="O41" s="12"/>
      <c r="P41" s="12"/>
      <c r="Q41" s="12"/>
      <c r="R41" s="12"/>
      <c r="S41" s="12"/>
      <c r="T41" s="63">
        <f t="shared" si="6"/>
        <v>0</v>
      </c>
      <c r="U41" s="12"/>
      <c r="V41" s="63">
        <f t="shared" si="7"/>
        <v>0</v>
      </c>
      <c r="W41" s="12"/>
      <c r="X41" s="63">
        <f t="shared" si="0"/>
        <v>0</v>
      </c>
      <c r="Y41" s="16" t="b">
        <f t="shared" si="2"/>
        <v>0</v>
      </c>
      <c r="Z41" s="12">
        <f t="shared" si="1"/>
        <v>0</v>
      </c>
      <c r="AA41" s="12"/>
      <c r="AB41" s="8"/>
      <c r="AC41" s="14"/>
      <c r="AD41" s="12"/>
      <c r="AE41" s="12"/>
      <c r="AF41" s="12"/>
      <c r="AG41" s="12"/>
      <c r="AH41" s="15"/>
      <c r="AI41" s="12"/>
      <c r="AJ41" s="12"/>
      <c r="AK41" s="12"/>
      <c r="AL41" s="12"/>
      <c r="AM41" s="12"/>
      <c r="AN41" s="12"/>
      <c r="BE41" s="10" t="s">
        <v>48</v>
      </c>
    </row>
    <row r="42" spans="2:57">
      <c r="B42" s="12"/>
      <c r="C42" s="12"/>
      <c r="D42" s="12"/>
      <c r="E42" s="12"/>
      <c r="F42" s="13"/>
      <c r="G42" s="12"/>
      <c r="H42" s="12"/>
      <c r="I42" s="14"/>
      <c r="J42" s="14"/>
      <c r="K42" s="14"/>
      <c r="L42" s="14"/>
      <c r="M42" s="12"/>
      <c r="N42" s="12"/>
      <c r="O42" s="12"/>
      <c r="P42" s="12"/>
      <c r="Q42" s="12"/>
      <c r="R42" s="12"/>
      <c r="S42" s="12"/>
      <c r="T42" s="63">
        <f t="shared" si="6"/>
        <v>0</v>
      </c>
      <c r="U42" s="12"/>
      <c r="V42" s="63">
        <f t="shared" si="7"/>
        <v>0</v>
      </c>
      <c r="W42" s="12"/>
      <c r="X42" s="63">
        <f t="shared" si="0"/>
        <v>0</v>
      </c>
      <c r="Y42" s="16" t="b">
        <f t="shared" si="2"/>
        <v>0</v>
      </c>
      <c r="Z42" s="12">
        <f t="shared" si="1"/>
        <v>0</v>
      </c>
      <c r="AA42" s="12"/>
      <c r="AB42" s="8"/>
      <c r="AC42" s="14"/>
      <c r="AD42" s="12"/>
      <c r="AE42" s="12"/>
      <c r="AF42" s="12"/>
      <c r="AG42" s="12"/>
      <c r="AH42" s="15"/>
      <c r="AI42" s="12"/>
      <c r="AJ42" s="12"/>
      <c r="AK42" s="12"/>
      <c r="AL42" s="12"/>
      <c r="AM42" s="12"/>
      <c r="AN42" s="12"/>
      <c r="BE42" s="10" t="s">
        <v>58</v>
      </c>
    </row>
    <row r="43" spans="2:57">
      <c r="B43" s="12"/>
      <c r="C43" s="12"/>
      <c r="D43" s="12"/>
      <c r="E43" s="12"/>
      <c r="F43" s="13"/>
      <c r="G43" s="12"/>
      <c r="H43" s="12"/>
      <c r="I43" s="14"/>
      <c r="J43" s="14"/>
      <c r="K43" s="14"/>
      <c r="L43" s="14"/>
      <c r="M43" s="12"/>
      <c r="N43" s="12"/>
      <c r="O43" s="12"/>
      <c r="P43" s="12"/>
      <c r="Q43" s="12"/>
      <c r="R43" s="12"/>
      <c r="S43" s="12"/>
      <c r="T43" s="63">
        <f t="shared" si="6"/>
        <v>0</v>
      </c>
      <c r="U43" s="12"/>
      <c r="V43" s="63">
        <f t="shared" si="7"/>
        <v>0</v>
      </c>
      <c r="W43" s="12"/>
      <c r="X43" s="63">
        <f t="shared" si="0"/>
        <v>0</v>
      </c>
      <c r="Y43" s="16" t="b">
        <f t="shared" si="2"/>
        <v>0</v>
      </c>
      <c r="Z43" s="12">
        <f t="shared" si="1"/>
        <v>0</v>
      </c>
      <c r="AA43" s="12"/>
      <c r="AB43" s="8"/>
      <c r="AC43" s="14"/>
      <c r="AD43" s="12"/>
      <c r="AE43" s="12"/>
      <c r="AF43" s="12"/>
      <c r="AG43" s="12"/>
      <c r="AH43" s="15"/>
      <c r="AI43" s="12"/>
      <c r="AJ43" s="12"/>
      <c r="AK43" s="12"/>
      <c r="AL43" s="12"/>
      <c r="AM43" s="12"/>
      <c r="AN43" s="12"/>
      <c r="BE43" s="10" t="s">
        <v>49</v>
      </c>
    </row>
    <row r="44" spans="2:57">
      <c r="B44" s="12"/>
      <c r="C44" s="12"/>
      <c r="D44" s="12"/>
      <c r="E44" s="12"/>
      <c r="F44" s="13"/>
      <c r="G44" s="12"/>
      <c r="H44" s="12"/>
      <c r="I44" s="14"/>
      <c r="J44" s="14"/>
      <c r="K44" s="14"/>
      <c r="L44" s="14"/>
      <c r="M44" s="12"/>
      <c r="N44" s="12"/>
      <c r="O44" s="12"/>
      <c r="P44" s="12"/>
      <c r="Q44" s="12"/>
      <c r="R44" s="12"/>
      <c r="S44" s="12"/>
      <c r="T44" s="63">
        <f t="shared" si="6"/>
        <v>0</v>
      </c>
      <c r="U44" s="12"/>
      <c r="V44" s="63">
        <f t="shared" si="7"/>
        <v>0</v>
      </c>
      <c r="W44" s="12"/>
      <c r="X44" s="63">
        <f t="shared" si="0"/>
        <v>0</v>
      </c>
      <c r="Y44" s="16" t="b">
        <f t="shared" si="2"/>
        <v>0</v>
      </c>
      <c r="Z44" s="12">
        <f t="shared" si="1"/>
        <v>0</v>
      </c>
      <c r="AA44" s="12"/>
      <c r="AB44" s="8"/>
      <c r="AC44" s="14"/>
      <c r="AD44" s="12"/>
      <c r="AE44" s="12"/>
      <c r="AF44" s="12"/>
      <c r="AG44" s="12"/>
      <c r="AH44" s="15"/>
      <c r="AI44" s="12"/>
      <c r="AJ44" s="12"/>
      <c r="AK44" s="12"/>
      <c r="AL44" s="12"/>
      <c r="AM44" s="12"/>
      <c r="AN44" s="12"/>
    </row>
    <row r="45" spans="2:57">
      <c r="B45" s="12"/>
      <c r="C45" s="12"/>
      <c r="D45" s="12"/>
      <c r="E45" s="12"/>
      <c r="F45" s="13"/>
      <c r="G45" s="12"/>
      <c r="H45" s="12"/>
      <c r="I45" s="14"/>
      <c r="J45" s="14"/>
      <c r="K45" s="14"/>
      <c r="L45" s="14"/>
      <c r="M45" s="12"/>
      <c r="N45" s="12"/>
      <c r="O45" s="12"/>
      <c r="P45" s="12"/>
      <c r="Q45" s="12"/>
      <c r="R45" s="12"/>
      <c r="S45" s="12"/>
      <c r="T45" s="63">
        <f t="shared" si="6"/>
        <v>0</v>
      </c>
      <c r="U45" s="12"/>
      <c r="V45" s="63">
        <f t="shared" si="7"/>
        <v>0</v>
      </c>
      <c r="W45" s="12"/>
      <c r="X45" s="63">
        <f t="shared" si="0"/>
        <v>0</v>
      </c>
      <c r="Y45" s="16" t="b">
        <f t="shared" si="2"/>
        <v>0</v>
      </c>
      <c r="Z45" s="12">
        <f t="shared" si="1"/>
        <v>0</v>
      </c>
      <c r="AA45" s="12"/>
      <c r="AB45" s="8"/>
      <c r="AC45" s="14"/>
      <c r="AD45" s="12"/>
      <c r="AE45" s="12"/>
      <c r="AF45" s="12"/>
      <c r="AG45" s="12"/>
      <c r="AH45" s="15"/>
      <c r="AI45" s="12"/>
      <c r="AJ45" s="12"/>
      <c r="AK45" s="12"/>
      <c r="AL45" s="12"/>
      <c r="AM45" s="12"/>
      <c r="AN45" s="12"/>
      <c r="BE45" s="10" t="s">
        <v>46</v>
      </c>
    </row>
    <row r="46" spans="2:57">
      <c r="B46" s="12"/>
      <c r="C46" s="12"/>
      <c r="D46" s="12"/>
      <c r="E46" s="12"/>
      <c r="F46" s="13"/>
      <c r="G46" s="12"/>
      <c r="H46" s="12"/>
      <c r="I46" s="14"/>
      <c r="J46" s="14"/>
      <c r="K46" s="14"/>
      <c r="L46" s="14"/>
      <c r="M46" s="12"/>
      <c r="N46" s="12"/>
      <c r="O46" s="12"/>
      <c r="P46" s="12"/>
      <c r="Q46" s="12"/>
      <c r="R46" s="12"/>
      <c r="S46" s="12"/>
      <c r="T46" s="63">
        <f t="shared" si="6"/>
        <v>0</v>
      </c>
      <c r="U46" s="12"/>
      <c r="V46" s="63">
        <f t="shared" si="7"/>
        <v>0</v>
      </c>
      <c r="W46" s="12"/>
      <c r="X46" s="63">
        <f t="shared" si="0"/>
        <v>0</v>
      </c>
      <c r="Y46" s="16" t="b">
        <f t="shared" si="2"/>
        <v>0</v>
      </c>
      <c r="Z46" s="12">
        <f t="shared" si="1"/>
        <v>0</v>
      </c>
      <c r="AA46" s="12"/>
      <c r="AB46" s="8"/>
      <c r="AC46" s="14"/>
      <c r="AD46" s="12"/>
      <c r="AE46" s="12"/>
      <c r="AF46" s="12"/>
      <c r="AG46" s="12"/>
      <c r="AH46" s="15"/>
      <c r="AI46" s="12"/>
      <c r="AJ46" s="12"/>
      <c r="AK46" s="12"/>
      <c r="AL46" s="12"/>
      <c r="AM46" s="12"/>
      <c r="AN46" s="12"/>
      <c r="BE46" s="10" t="s">
        <v>107</v>
      </c>
    </row>
    <row r="47" spans="2:57">
      <c r="B47" s="12"/>
      <c r="C47" s="12"/>
      <c r="D47" s="12"/>
      <c r="E47" s="12"/>
      <c r="F47" s="13"/>
      <c r="G47" s="12"/>
      <c r="H47" s="12"/>
      <c r="I47" s="14"/>
      <c r="J47" s="14"/>
      <c r="K47" s="14"/>
      <c r="L47" s="14"/>
      <c r="M47" s="12"/>
      <c r="N47" s="12"/>
      <c r="O47" s="12"/>
      <c r="P47" s="12"/>
      <c r="Q47" s="12"/>
      <c r="R47" s="12"/>
      <c r="S47" s="12"/>
      <c r="T47" s="63">
        <f t="shared" si="6"/>
        <v>0</v>
      </c>
      <c r="U47" s="12"/>
      <c r="V47" s="63">
        <f t="shared" si="7"/>
        <v>0</v>
      </c>
      <c r="W47" s="12"/>
      <c r="X47" s="63">
        <f t="shared" si="0"/>
        <v>0</v>
      </c>
      <c r="Y47" s="16" t="b">
        <f t="shared" si="2"/>
        <v>0</v>
      </c>
      <c r="Z47" s="12">
        <f t="shared" si="1"/>
        <v>0</v>
      </c>
      <c r="AA47" s="12"/>
      <c r="AB47" s="8"/>
      <c r="AC47" s="14"/>
      <c r="AD47" s="12"/>
      <c r="AE47" s="12"/>
      <c r="AF47" s="12"/>
      <c r="AG47" s="12"/>
      <c r="AH47" s="15"/>
      <c r="AI47" s="12"/>
      <c r="AJ47" s="12"/>
      <c r="AK47" s="12"/>
      <c r="AL47" s="12"/>
      <c r="AM47" s="12"/>
      <c r="AN47" s="12"/>
    </row>
    <row r="48" spans="2:57">
      <c r="B48" s="12"/>
      <c r="C48" s="12"/>
      <c r="D48" s="12"/>
      <c r="E48" s="12"/>
      <c r="F48" s="13"/>
      <c r="G48" s="12"/>
      <c r="H48" s="12"/>
      <c r="I48" s="14"/>
      <c r="J48" s="14"/>
      <c r="K48" s="14"/>
      <c r="L48" s="14"/>
      <c r="M48" s="12"/>
      <c r="N48" s="12"/>
      <c r="O48" s="12"/>
      <c r="P48" s="12"/>
      <c r="Q48" s="12"/>
      <c r="R48" s="12"/>
      <c r="S48" s="12"/>
      <c r="T48" s="63">
        <f t="shared" si="6"/>
        <v>0</v>
      </c>
      <c r="U48" s="12"/>
      <c r="V48" s="63">
        <f t="shared" si="7"/>
        <v>0</v>
      </c>
      <c r="W48" s="12"/>
      <c r="X48" s="63">
        <f t="shared" si="0"/>
        <v>0</v>
      </c>
      <c r="Y48" s="16" t="b">
        <f t="shared" si="2"/>
        <v>0</v>
      </c>
      <c r="Z48" s="12">
        <f t="shared" si="1"/>
        <v>0</v>
      </c>
      <c r="AA48" s="12"/>
      <c r="AB48" s="8"/>
      <c r="AC48" s="14"/>
      <c r="AD48" s="12"/>
      <c r="AE48" s="12"/>
      <c r="AF48" s="12"/>
      <c r="AG48" s="12"/>
      <c r="AH48" s="15"/>
      <c r="AI48" s="12"/>
      <c r="AJ48" s="12"/>
      <c r="AK48" s="12"/>
      <c r="AL48" s="12"/>
      <c r="AM48" s="12"/>
      <c r="AN48" s="12"/>
    </row>
    <row r="49" spans="2:57">
      <c r="B49" s="12"/>
      <c r="C49" s="12"/>
      <c r="D49" s="12"/>
      <c r="E49" s="12"/>
      <c r="F49" s="13"/>
      <c r="G49" s="12"/>
      <c r="H49" s="12"/>
      <c r="I49" s="14"/>
      <c r="J49" s="14"/>
      <c r="K49" s="14"/>
      <c r="L49" s="14"/>
      <c r="M49" s="12"/>
      <c r="N49" s="12"/>
      <c r="O49" s="12"/>
      <c r="P49" s="12"/>
      <c r="Q49" s="12"/>
      <c r="R49" s="12"/>
      <c r="S49" s="12"/>
      <c r="T49" s="63">
        <f t="shared" si="6"/>
        <v>0</v>
      </c>
      <c r="U49" s="12"/>
      <c r="V49" s="63">
        <f t="shared" si="7"/>
        <v>0</v>
      </c>
      <c r="W49" s="12"/>
      <c r="X49" s="63">
        <f t="shared" si="0"/>
        <v>0</v>
      </c>
      <c r="Y49" s="16" t="b">
        <f t="shared" si="2"/>
        <v>0</v>
      </c>
      <c r="Z49" s="12">
        <f t="shared" si="1"/>
        <v>0</v>
      </c>
      <c r="AA49" s="12"/>
      <c r="AB49" s="8"/>
      <c r="AC49" s="14"/>
      <c r="AD49" s="12"/>
      <c r="AE49" s="12"/>
      <c r="AF49" s="12"/>
      <c r="AG49" s="12"/>
      <c r="AH49" s="15"/>
      <c r="AI49" s="12"/>
      <c r="AJ49" s="12"/>
      <c r="AK49" s="12"/>
      <c r="AL49" s="12"/>
      <c r="AM49" s="12"/>
      <c r="AN49" s="12"/>
      <c r="BE49" s="10" t="s">
        <v>75</v>
      </c>
    </row>
    <row r="50" spans="2:57">
      <c r="B50" s="12"/>
      <c r="C50" s="12"/>
      <c r="D50" s="12"/>
      <c r="E50" s="12"/>
      <c r="F50" s="13"/>
      <c r="G50" s="12"/>
      <c r="H50" s="12"/>
      <c r="I50" s="14"/>
      <c r="J50" s="14"/>
      <c r="K50" s="14"/>
      <c r="L50" s="14"/>
      <c r="M50" s="12"/>
      <c r="N50" s="12"/>
      <c r="O50" s="12"/>
      <c r="P50" s="12"/>
      <c r="Q50" s="12"/>
      <c r="R50" s="12"/>
      <c r="S50" s="12"/>
      <c r="T50" s="63">
        <f t="shared" si="6"/>
        <v>0</v>
      </c>
      <c r="U50" s="12"/>
      <c r="V50" s="63">
        <f t="shared" si="7"/>
        <v>0</v>
      </c>
      <c r="W50" s="12"/>
      <c r="X50" s="63">
        <f t="shared" si="0"/>
        <v>0</v>
      </c>
      <c r="Y50" s="16" t="b">
        <f t="shared" si="2"/>
        <v>0</v>
      </c>
      <c r="Z50" s="12">
        <f t="shared" si="1"/>
        <v>0</v>
      </c>
      <c r="AA50" s="12"/>
      <c r="AB50" s="8"/>
      <c r="AC50" s="14"/>
      <c r="AD50" s="12"/>
      <c r="AE50" s="12"/>
      <c r="AF50" s="12"/>
      <c r="AG50" s="12"/>
      <c r="AH50" s="15"/>
      <c r="AI50" s="12"/>
      <c r="AJ50" s="12"/>
      <c r="AK50" s="12"/>
      <c r="AL50" s="12"/>
      <c r="AM50" s="12"/>
      <c r="AN50" s="12"/>
      <c r="BE50" s="10" t="s">
        <v>63</v>
      </c>
    </row>
    <row r="51" spans="2:57">
      <c r="B51" s="12"/>
      <c r="C51" s="12"/>
      <c r="D51" s="12"/>
      <c r="E51" s="12"/>
      <c r="F51" s="13"/>
      <c r="G51" s="12"/>
      <c r="H51" s="12"/>
      <c r="I51" s="14"/>
      <c r="J51" s="14"/>
      <c r="K51" s="14"/>
      <c r="L51" s="14"/>
      <c r="M51" s="12"/>
      <c r="N51" s="12"/>
      <c r="O51" s="12"/>
      <c r="P51" s="12"/>
      <c r="Q51" s="12"/>
      <c r="R51" s="12"/>
      <c r="S51" s="12"/>
      <c r="T51" s="63">
        <f t="shared" si="6"/>
        <v>0</v>
      </c>
      <c r="U51" s="12"/>
      <c r="V51" s="63">
        <f t="shared" si="7"/>
        <v>0</v>
      </c>
      <c r="W51" s="12"/>
      <c r="X51" s="63">
        <f t="shared" si="0"/>
        <v>0</v>
      </c>
      <c r="Y51" s="16" t="b">
        <f t="shared" si="2"/>
        <v>0</v>
      </c>
      <c r="Z51" s="12">
        <f t="shared" si="1"/>
        <v>0</v>
      </c>
      <c r="AA51" s="12"/>
      <c r="AB51" s="8"/>
      <c r="AC51" s="14"/>
      <c r="AD51" s="12"/>
      <c r="AE51" s="12"/>
      <c r="AF51" s="12"/>
      <c r="AG51" s="12"/>
      <c r="AH51" s="15"/>
      <c r="AI51" s="12"/>
      <c r="AJ51" s="12"/>
      <c r="AK51" s="12"/>
      <c r="AL51" s="12"/>
      <c r="AM51" s="12"/>
      <c r="AN51" s="12"/>
      <c r="BE51" s="10" t="s">
        <v>50</v>
      </c>
    </row>
    <row r="52" spans="2:57">
      <c r="B52" s="12"/>
      <c r="C52" s="12"/>
      <c r="D52" s="12"/>
      <c r="E52" s="12"/>
      <c r="F52" s="13"/>
      <c r="G52" s="12"/>
      <c r="H52" s="12"/>
      <c r="I52" s="14"/>
      <c r="J52" s="14"/>
      <c r="K52" s="14"/>
      <c r="L52" s="14"/>
      <c r="M52" s="12"/>
      <c r="N52" s="12"/>
      <c r="O52" s="12"/>
      <c r="P52" s="12"/>
      <c r="Q52" s="12"/>
      <c r="R52" s="12"/>
      <c r="S52" s="12"/>
      <c r="T52" s="63">
        <f t="shared" si="6"/>
        <v>0</v>
      </c>
      <c r="U52" s="12"/>
      <c r="V52" s="63">
        <f t="shared" si="7"/>
        <v>0</v>
      </c>
      <c r="W52" s="12"/>
      <c r="X52" s="63">
        <f t="shared" si="0"/>
        <v>0</v>
      </c>
      <c r="Y52" s="16" t="b">
        <f t="shared" si="2"/>
        <v>0</v>
      </c>
      <c r="Z52" s="12">
        <f t="shared" si="1"/>
        <v>0</v>
      </c>
      <c r="AA52" s="12"/>
      <c r="AB52" s="8"/>
      <c r="AC52" s="14"/>
      <c r="AD52" s="12"/>
      <c r="AE52" s="12"/>
      <c r="AF52" s="12"/>
      <c r="AG52" s="12"/>
      <c r="AH52" s="15"/>
      <c r="AI52" s="12"/>
      <c r="AJ52" s="12"/>
      <c r="AK52" s="12"/>
      <c r="AL52" s="12"/>
      <c r="AM52" s="12"/>
      <c r="AN52" s="12"/>
    </row>
    <row r="53" spans="2:57">
      <c r="B53" s="12"/>
      <c r="C53" s="12"/>
      <c r="D53" s="12"/>
      <c r="E53" s="12"/>
      <c r="F53" s="13"/>
      <c r="G53" s="12"/>
      <c r="H53" s="12"/>
      <c r="I53" s="14"/>
      <c r="J53" s="14"/>
      <c r="K53" s="14"/>
      <c r="L53" s="14"/>
      <c r="M53" s="12"/>
      <c r="N53" s="12"/>
      <c r="O53" s="12"/>
      <c r="P53" s="12"/>
      <c r="Q53" s="12"/>
      <c r="R53" s="12"/>
      <c r="S53" s="12"/>
      <c r="T53" s="63">
        <f t="shared" si="6"/>
        <v>0</v>
      </c>
      <c r="U53" s="12"/>
      <c r="V53" s="63">
        <f t="shared" si="7"/>
        <v>0</v>
      </c>
      <c r="W53" s="12"/>
      <c r="X53" s="63">
        <f t="shared" si="0"/>
        <v>0</v>
      </c>
      <c r="Y53" s="16" t="b">
        <f t="shared" si="2"/>
        <v>0</v>
      </c>
      <c r="Z53" s="12">
        <f t="shared" si="1"/>
        <v>0</v>
      </c>
      <c r="AA53" s="12"/>
      <c r="AB53" s="8"/>
      <c r="AC53" s="14"/>
      <c r="AD53" s="12"/>
      <c r="AE53" s="12"/>
      <c r="AF53" s="12"/>
      <c r="AG53" s="12"/>
      <c r="AH53" s="15"/>
      <c r="AI53" s="12"/>
      <c r="AJ53" s="12"/>
      <c r="AK53" s="12"/>
      <c r="AL53" s="12"/>
      <c r="AM53" s="12"/>
      <c r="AN53" s="12"/>
      <c r="BE53" s="10" t="s">
        <v>53</v>
      </c>
    </row>
    <row r="54" spans="2:57">
      <c r="B54" s="12"/>
      <c r="C54" s="12"/>
      <c r="D54" s="12"/>
      <c r="E54" s="12"/>
      <c r="F54" s="13"/>
      <c r="G54" s="12"/>
      <c r="H54" s="12"/>
      <c r="I54" s="14"/>
      <c r="J54" s="14"/>
      <c r="K54" s="14"/>
      <c r="L54" s="14"/>
      <c r="M54" s="12"/>
      <c r="N54" s="12"/>
      <c r="O54" s="12"/>
      <c r="P54" s="12"/>
      <c r="Q54" s="12"/>
      <c r="R54" s="12"/>
      <c r="S54" s="12"/>
      <c r="T54" s="63">
        <f t="shared" si="6"/>
        <v>0</v>
      </c>
      <c r="U54" s="12"/>
      <c r="V54" s="63">
        <f t="shared" si="7"/>
        <v>0</v>
      </c>
      <c r="W54" s="12"/>
      <c r="X54" s="63">
        <f t="shared" si="0"/>
        <v>0</v>
      </c>
      <c r="Y54" s="16" t="b">
        <f t="shared" si="2"/>
        <v>0</v>
      </c>
      <c r="Z54" s="12">
        <f t="shared" si="1"/>
        <v>0</v>
      </c>
      <c r="AA54" s="12"/>
      <c r="AB54" s="8"/>
      <c r="AC54" s="14"/>
      <c r="AD54" s="12"/>
      <c r="AE54" s="12"/>
      <c r="AF54" s="12"/>
      <c r="AG54" s="12"/>
      <c r="AH54" s="15"/>
      <c r="AI54" s="12"/>
      <c r="AJ54" s="12"/>
      <c r="AK54" s="12"/>
      <c r="AL54" s="12"/>
      <c r="AM54" s="12"/>
      <c r="AN54" s="12"/>
      <c r="BE54" s="10" t="s">
        <v>51</v>
      </c>
    </row>
    <row r="55" spans="2:57">
      <c r="B55" s="12"/>
      <c r="C55" s="12"/>
      <c r="D55" s="12"/>
      <c r="E55" s="12"/>
      <c r="F55" s="13"/>
      <c r="G55" s="12"/>
      <c r="H55" s="12"/>
      <c r="I55" s="14"/>
      <c r="J55" s="14"/>
      <c r="K55" s="14"/>
      <c r="L55" s="14"/>
      <c r="M55" s="12"/>
      <c r="N55" s="12"/>
      <c r="O55" s="12"/>
      <c r="P55" s="12"/>
      <c r="Q55" s="12"/>
      <c r="R55" s="12"/>
      <c r="S55" s="12"/>
      <c r="T55" s="63">
        <f t="shared" si="6"/>
        <v>0</v>
      </c>
      <c r="U55" s="12"/>
      <c r="V55" s="63">
        <f t="shared" si="7"/>
        <v>0</v>
      </c>
      <c r="W55" s="12"/>
      <c r="X55" s="63">
        <f t="shared" si="0"/>
        <v>0</v>
      </c>
      <c r="Y55" s="16" t="b">
        <f t="shared" si="2"/>
        <v>0</v>
      </c>
      <c r="Z55" s="12">
        <f t="shared" si="1"/>
        <v>0</v>
      </c>
      <c r="AA55" s="12"/>
      <c r="AB55" s="8"/>
      <c r="AC55" s="14"/>
      <c r="AD55" s="12"/>
      <c r="AE55" s="12"/>
      <c r="AF55" s="12"/>
      <c r="AG55" s="12"/>
      <c r="AH55" s="15"/>
      <c r="AI55" s="12"/>
      <c r="AJ55" s="12"/>
      <c r="AK55" s="12"/>
      <c r="AL55" s="12"/>
      <c r="AM55" s="12"/>
      <c r="AN55" s="12"/>
      <c r="BE55" s="10" t="s">
        <v>52</v>
      </c>
    </row>
    <row r="56" spans="2:57">
      <c r="B56" s="12"/>
      <c r="C56" s="12"/>
      <c r="D56" s="12"/>
      <c r="E56" s="12"/>
      <c r="F56" s="13"/>
      <c r="G56" s="12"/>
      <c r="H56" s="12"/>
      <c r="I56" s="14"/>
      <c r="J56" s="14"/>
      <c r="K56" s="14"/>
      <c r="L56" s="14"/>
      <c r="M56" s="12"/>
      <c r="N56" s="12"/>
      <c r="O56" s="12"/>
      <c r="P56" s="12"/>
      <c r="Q56" s="12"/>
      <c r="R56" s="12"/>
      <c r="S56" s="12"/>
      <c r="T56" s="63">
        <f t="shared" si="6"/>
        <v>0</v>
      </c>
      <c r="U56" s="12"/>
      <c r="V56" s="63">
        <f t="shared" si="7"/>
        <v>0</v>
      </c>
      <c r="W56" s="12"/>
      <c r="X56" s="63">
        <f t="shared" si="0"/>
        <v>0</v>
      </c>
      <c r="Y56" s="16" t="b">
        <f t="shared" si="2"/>
        <v>0</v>
      </c>
      <c r="Z56" s="12">
        <f t="shared" si="1"/>
        <v>0</v>
      </c>
      <c r="AA56" s="12"/>
      <c r="AB56" s="8"/>
      <c r="AC56" s="14"/>
      <c r="AD56" s="12"/>
      <c r="AE56" s="12"/>
      <c r="AF56" s="12"/>
      <c r="AG56" s="12"/>
      <c r="AH56" s="15"/>
      <c r="AI56" s="12"/>
      <c r="AJ56" s="12"/>
      <c r="AK56" s="12"/>
      <c r="AL56" s="12"/>
      <c r="AM56" s="12"/>
      <c r="AN56" s="12"/>
    </row>
    <row r="57" spans="2:57">
      <c r="B57" s="12"/>
      <c r="C57" s="12"/>
      <c r="D57" s="12"/>
      <c r="E57" s="12"/>
      <c r="F57" s="13"/>
      <c r="G57" s="12"/>
      <c r="H57" s="12"/>
      <c r="I57" s="14"/>
      <c r="J57" s="14"/>
      <c r="K57" s="14"/>
      <c r="L57" s="14"/>
      <c r="M57" s="12"/>
      <c r="N57" s="12"/>
      <c r="O57" s="12"/>
      <c r="P57" s="12"/>
      <c r="Q57" s="12"/>
      <c r="R57" s="12"/>
      <c r="S57" s="12"/>
      <c r="T57" s="63">
        <f t="shared" si="6"/>
        <v>0</v>
      </c>
      <c r="U57" s="12"/>
      <c r="V57" s="63">
        <f t="shared" si="7"/>
        <v>0</v>
      </c>
      <c r="W57" s="12"/>
      <c r="X57" s="63">
        <f t="shared" si="0"/>
        <v>0</v>
      </c>
      <c r="Y57" s="16" t="b">
        <f t="shared" si="2"/>
        <v>0</v>
      </c>
      <c r="Z57" s="12">
        <f t="shared" si="1"/>
        <v>0</v>
      </c>
      <c r="AA57" s="12"/>
      <c r="AB57" s="8"/>
      <c r="AC57" s="14"/>
      <c r="AD57" s="12"/>
      <c r="AE57" s="12"/>
      <c r="AF57" s="12"/>
      <c r="AG57" s="12"/>
      <c r="AH57" s="15"/>
      <c r="AI57" s="12"/>
      <c r="AJ57" s="12"/>
      <c r="AK57" s="12"/>
      <c r="AL57" s="12"/>
      <c r="AM57" s="12"/>
      <c r="AN57" s="12"/>
    </row>
    <row r="58" spans="2:57">
      <c r="B58" s="12"/>
      <c r="C58" s="12"/>
      <c r="D58" s="12"/>
      <c r="E58" s="12"/>
      <c r="F58" s="13"/>
      <c r="G58" s="12"/>
      <c r="H58" s="12"/>
      <c r="I58" s="14"/>
      <c r="J58" s="14"/>
      <c r="K58" s="14"/>
      <c r="L58" s="14"/>
      <c r="M58" s="12"/>
      <c r="N58" s="12"/>
      <c r="O58" s="12"/>
      <c r="P58" s="12"/>
      <c r="Q58" s="12"/>
      <c r="R58" s="12"/>
      <c r="S58" s="12"/>
      <c r="T58" s="63">
        <f t="shared" si="6"/>
        <v>0</v>
      </c>
      <c r="U58" s="12"/>
      <c r="V58" s="63">
        <f t="shared" si="7"/>
        <v>0</v>
      </c>
      <c r="W58" s="12"/>
      <c r="X58" s="63">
        <f t="shared" si="0"/>
        <v>0</v>
      </c>
      <c r="Y58" s="16" t="b">
        <f t="shared" si="2"/>
        <v>0</v>
      </c>
      <c r="Z58" s="12">
        <f t="shared" si="1"/>
        <v>0</v>
      </c>
      <c r="AA58" s="12"/>
      <c r="AB58" s="8"/>
      <c r="AC58" s="14"/>
      <c r="AD58" s="12"/>
      <c r="AE58" s="12"/>
      <c r="AF58" s="12"/>
      <c r="AG58" s="12"/>
      <c r="AH58" s="15"/>
      <c r="AI58" s="12"/>
      <c r="AJ58" s="12"/>
      <c r="AK58" s="12"/>
      <c r="AL58" s="12"/>
      <c r="AM58" s="12"/>
      <c r="AN58" s="12"/>
      <c r="BE58" s="10" t="s">
        <v>73</v>
      </c>
    </row>
    <row r="59" spans="2:57">
      <c r="B59" s="12"/>
      <c r="C59" s="12"/>
      <c r="D59" s="12"/>
      <c r="E59" s="12"/>
      <c r="F59" s="13"/>
      <c r="G59" s="12"/>
      <c r="H59" s="12"/>
      <c r="I59" s="14"/>
      <c r="J59" s="14"/>
      <c r="K59" s="14"/>
      <c r="L59" s="14"/>
      <c r="M59" s="12"/>
      <c r="N59" s="12"/>
      <c r="O59" s="12"/>
      <c r="P59" s="12"/>
      <c r="Q59" s="12"/>
      <c r="R59" s="12"/>
      <c r="S59" s="12"/>
      <c r="T59" s="63">
        <f t="shared" si="6"/>
        <v>0</v>
      </c>
      <c r="U59" s="12"/>
      <c r="V59" s="63">
        <f t="shared" si="7"/>
        <v>0</v>
      </c>
      <c r="W59" s="12"/>
      <c r="X59" s="63">
        <f t="shared" si="0"/>
        <v>0</v>
      </c>
      <c r="Y59" s="16" t="b">
        <f t="shared" si="2"/>
        <v>0</v>
      </c>
      <c r="Z59" s="12">
        <f t="shared" si="1"/>
        <v>0</v>
      </c>
      <c r="AA59" s="12"/>
      <c r="AB59" s="8"/>
      <c r="AC59" s="14"/>
      <c r="AD59" s="12"/>
      <c r="AE59" s="12"/>
      <c r="AF59" s="12"/>
      <c r="AG59" s="12"/>
      <c r="AH59" s="15"/>
      <c r="AI59" s="12"/>
      <c r="AJ59" s="12"/>
      <c r="AK59" s="12"/>
      <c r="AL59" s="12"/>
      <c r="AM59" s="12"/>
      <c r="AN59" s="12"/>
      <c r="BE59" s="10" t="s">
        <v>67</v>
      </c>
    </row>
    <row r="60" spans="2:57">
      <c r="B60" s="12"/>
      <c r="C60" s="12"/>
      <c r="D60" s="12"/>
      <c r="E60" s="12"/>
      <c r="F60" s="13"/>
      <c r="G60" s="12"/>
      <c r="H60" s="12"/>
      <c r="I60" s="14"/>
      <c r="J60" s="14"/>
      <c r="K60" s="14"/>
      <c r="L60" s="14"/>
      <c r="M60" s="12"/>
      <c r="N60" s="12"/>
      <c r="O60" s="12"/>
      <c r="P60" s="12"/>
      <c r="Q60" s="12"/>
      <c r="R60" s="12"/>
      <c r="S60" s="12"/>
      <c r="T60" s="63">
        <f t="shared" si="6"/>
        <v>0</v>
      </c>
      <c r="U60" s="12"/>
      <c r="V60" s="63">
        <f t="shared" si="7"/>
        <v>0</v>
      </c>
      <c r="W60" s="12"/>
      <c r="X60" s="63">
        <f t="shared" si="0"/>
        <v>0</v>
      </c>
      <c r="Y60" s="16" t="b">
        <f t="shared" si="2"/>
        <v>0</v>
      </c>
      <c r="Z60" s="12">
        <f t="shared" si="1"/>
        <v>0</v>
      </c>
      <c r="AA60" s="12"/>
      <c r="AB60" s="8"/>
      <c r="AC60" s="14"/>
      <c r="AD60" s="12"/>
      <c r="AE60" s="12"/>
      <c r="AF60" s="12"/>
      <c r="AG60" s="12"/>
      <c r="AH60" s="15"/>
      <c r="AI60" s="12"/>
      <c r="AJ60" s="12"/>
      <c r="AK60" s="12"/>
      <c r="AL60" s="12"/>
      <c r="AM60" s="12"/>
      <c r="AN60" s="12"/>
      <c r="BE60" s="10" t="s">
        <v>79</v>
      </c>
    </row>
    <row r="61" spans="2:57">
      <c r="B61" s="12"/>
      <c r="C61" s="12"/>
      <c r="D61" s="12"/>
      <c r="E61" s="12"/>
      <c r="F61" s="13"/>
      <c r="G61" s="12"/>
      <c r="H61" s="12"/>
      <c r="I61" s="14"/>
      <c r="J61" s="14"/>
      <c r="K61" s="14"/>
      <c r="L61" s="14"/>
      <c r="M61" s="12"/>
      <c r="N61" s="12"/>
      <c r="O61" s="12"/>
      <c r="P61" s="12"/>
      <c r="Q61" s="12"/>
      <c r="R61" s="12"/>
      <c r="S61" s="12"/>
      <c r="T61" s="63">
        <f t="shared" si="6"/>
        <v>0</v>
      </c>
      <c r="U61" s="12"/>
      <c r="V61" s="63">
        <f t="shared" si="7"/>
        <v>0</v>
      </c>
      <c r="W61" s="12"/>
      <c r="X61" s="63">
        <f t="shared" si="0"/>
        <v>0</v>
      </c>
      <c r="Y61" s="16" t="b">
        <f t="shared" si="2"/>
        <v>0</v>
      </c>
      <c r="Z61" s="12">
        <f t="shared" si="1"/>
        <v>0</v>
      </c>
      <c r="AA61" s="12"/>
      <c r="AB61" s="8"/>
      <c r="AC61" s="14"/>
      <c r="AD61" s="12"/>
      <c r="AE61" s="12"/>
      <c r="AF61" s="12"/>
      <c r="AG61" s="12"/>
      <c r="AH61" s="15"/>
      <c r="AI61" s="12"/>
      <c r="AJ61" s="12"/>
      <c r="AK61" s="12"/>
      <c r="AL61" s="12"/>
      <c r="AM61" s="12"/>
      <c r="AN61" s="12"/>
      <c r="BE61" s="10" t="s">
        <v>52</v>
      </c>
    </row>
    <row r="62" spans="2:57">
      <c r="B62" s="12"/>
      <c r="C62" s="12"/>
      <c r="D62" s="12"/>
      <c r="E62" s="12"/>
      <c r="F62" s="13"/>
      <c r="G62" s="12"/>
      <c r="H62" s="12"/>
      <c r="I62" s="14"/>
      <c r="J62" s="14"/>
      <c r="K62" s="14"/>
      <c r="L62" s="14"/>
      <c r="M62" s="12"/>
      <c r="N62" s="12"/>
      <c r="O62" s="12"/>
      <c r="P62" s="12"/>
      <c r="Q62" s="12"/>
      <c r="R62" s="12"/>
      <c r="S62" s="12"/>
      <c r="T62" s="63">
        <f t="shared" si="6"/>
        <v>0</v>
      </c>
      <c r="U62" s="12"/>
      <c r="V62" s="63">
        <f t="shared" si="7"/>
        <v>0</v>
      </c>
      <c r="W62" s="12"/>
      <c r="X62" s="63">
        <f t="shared" si="0"/>
        <v>0</v>
      </c>
      <c r="Y62" s="16" t="b">
        <f t="shared" si="2"/>
        <v>0</v>
      </c>
      <c r="Z62" s="12">
        <f t="shared" si="1"/>
        <v>0</v>
      </c>
      <c r="AA62" s="12"/>
      <c r="AB62" s="8"/>
      <c r="AC62" s="14"/>
      <c r="AD62" s="12"/>
      <c r="AE62" s="12"/>
      <c r="AF62" s="12"/>
      <c r="AG62" s="12"/>
      <c r="AH62" s="15"/>
      <c r="AI62" s="12"/>
      <c r="AJ62" s="12"/>
      <c r="AK62" s="12"/>
      <c r="AL62" s="12"/>
      <c r="AM62" s="12"/>
      <c r="AN62" s="12"/>
    </row>
    <row r="63" spans="2:57">
      <c r="B63" s="12"/>
      <c r="C63" s="12"/>
      <c r="D63" s="12"/>
      <c r="E63" s="12"/>
      <c r="F63" s="13"/>
      <c r="G63" s="12"/>
      <c r="H63" s="12"/>
      <c r="I63" s="14"/>
      <c r="J63" s="14"/>
      <c r="K63" s="14"/>
      <c r="L63" s="14"/>
      <c r="M63" s="12"/>
      <c r="N63" s="12"/>
      <c r="O63" s="12"/>
      <c r="P63" s="12"/>
      <c r="Q63" s="12"/>
      <c r="R63" s="12"/>
      <c r="S63" s="12"/>
      <c r="T63" s="63">
        <f t="shared" si="6"/>
        <v>0</v>
      </c>
      <c r="U63" s="12"/>
      <c r="V63" s="63">
        <f t="shared" si="7"/>
        <v>0</v>
      </c>
      <c r="W63" s="12"/>
      <c r="X63" s="63">
        <f t="shared" si="0"/>
        <v>0</v>
      </c>
      <c r="Y63" s="16" t="b">
        <f t="shared" si="2"/>
        <v>0</v>
      </c>
      <c r="Z63" s="12">
        <f t="shared" si="1"/>
        <v>0</v>
      </c>
      <c r="AA63" s="12"/>
      <c r="AB63" s="8"/>
      <c r="AC63" s="14"/>
      <c r="AD63" s="12"/>
      <c r="AE63" s="12"/>
      <c r="AF63" s="12"/>
      <c r="AG63" s="12"/>
      <c r="AH63" s="15"/>
      <c r="AI63" s="12"/>
      <c r="AJ63" s="12"/>
      <c r="AK63" s="12"/>
      <c r="AL63" s="12"/>
      <c r="AM63" s="12"/>
      <c r="AN63" s="12"/>
      <c r="BE63" s="10" t="s">
        <v>54</v>
      </c>
    </row>
    <row r="64" spans="2:57">
      <c r="B64" s="12"/>
      <c r="C64" s="12"/>
      <c r="D64" s="12"/>
      <c r="E64" s="12"/>
      <c r="F64" s="13"/>
      <c r="G64" s="12"/>
      <c r="H64" s="12"/>
      <c r="I64" s="14"/>
      <c r="J64" s="14"/>
      <c r="K64" s="14"/>
      <c r="L64" s="14"/>
      <c r="M64" s="12"/>
      <c r="N64" s="12"/>
      <c r="O64" s="12"/>
      <c r="P64" s="12"/>
      <c r="Q64" s="12"/>
      <c r="R64" s="12"/>
      <c r="S64" s="12"/>
      <c r="T64" s="63">
        <f t="shared" si="6"/>
        <v>0</v>
      </c>
      <c r="U64" s="12"/>
      <c r="V64" s="63">
        <f t="shared" si="7"/>
        <v>0</v>
      </c>
      <c r="W64" s="12"/>
      <c r="X64" s="63">
        <f t="shared" si="0"/>
        <v>0</v>
      </c>
      <c r="Y64" s="16" t="b">
        <f t="shared" si="2"/>
        <v>0</v>
      </c>
      <c r="Z64" s="12">
        <f t="shared" si="1"/>
        <v>0</v>
      </c>
      <c r="AA64" s="12"/>
      <c r="AB64" s="8"/>
      <c r="AC64" s="14"/>
      <c r="AD64" s="12"/>
      <c r="AE64" s="12"/>
      <c r="AF64" s="12"/>
      <c r="AG64" s="12"/>
      <c r="AH64" s="15"/>
      <c r="AI64" s="12"/>
      <c r="AJ64" s="12"/>
      <c r="AK64" s="12"/>
      <c r="AL64" s="12"/>
      <c r="AM64" s="12"/>
      <c r="AN64" s="12"/>
      <c r="BE64" s="10" t="s">
        <v>64</v>
      </c>
    </row>
    <row r="65" spans="2:57">
      <c r="B65" s="12"/>
      <c r="C65" s="12"/>
      <c r="D65" s="12"/>
      <c r="E65" s="12"/>
      <c r="F65" s="13"/>
      <c r="G65" s="12"/>
      <c r="H65" s="12"/>
      <c r="I65" s="14"/>
      <c r="J65" s="14"/>
      <c r="K65" s="14"/>
      <c r="L65" s="14"/>
      <c r="M65" s="12"/>
      <c r="N65" s="12"/>
      <c r="O65" s="12"/>
      <c r="P65" s="12"/>
      <c r="Q65" s="12"/>
      <c r="R65" s="12"/>
      <c r="S65" s="12"/>
      <c r="T65" s="63">
        <f t="shared" si="6"/>
        <v>0</v>
      </c>
      <c r="U65" s="12"/>
      <c r="V65" s="63">
        <f t="shared" si="7"/>
        <v>0</v>
      </c>
      <c r="W65" s="12"/>
      <c r="X65" s="63">
        <f t="shared" si="0"/>
        <v>0</v>
      </c>
      <c r="Y65" s="16" t="b">
        <f t="shared" si="2"/>
        <v>0</v>
      </c>
      <c r="Z65" s="12">
        <f t="shared" si="1"/>
        <v>0</v>
      </c>
      <c r="AA65" s="12"/>
      <c r="AB65" s="8"/>
      <c r="AC65" s="14"/>
      <c r="AD65" s="12"/>
      <c r="AE65" s="12"/>
      <c r="AF65" s="12"/>
      <c r="AG65" s="12"/>
      <c r="AH65" s="15"/>
      <c r="AI65" s="12"/>
      <c r="AJ65" s="12"/>
      <c r="AK65" s="12"/>
      <c r="AL65" s="12"/>
      <c r="AM65" s="12"/>
      <c r="AN65" s="12"/>
      <c r="BE65" s="10" t="s">
        <v>62</v>
      </c>
    </row>
    <row r="66" spans="2:57">
      <c r="B66" s="12"/>
      <c r="C66" s="12"/>
      <c r="D66" s="12"/>
      <c r="E66" s="12"/>
      <c r="F66" s="13"/>
      <c r="G66" s="12"/>
      <c r="H66" s="12"/>
      <c r="I66" s="14"/>
      <c r="J66" s="14"/>
      <c r="K66" s="14"/>
      <c r="L66" s="14"/>
      <c r="M66" s="12"/>
      <c r="N66" s="12"/>
      <c r="O66" s="12"/>
      <c r="P66" s="12"/>
      <c r="Q66" s="12"/>
      <c r="R66" s="12"/>
      <c r="S66" s="12"/>
      <c r="T66" s="63">
        <f t="shared" si="6"/>
        <v>0</v>
      </c>
      <c r="U66" s="12"/>
      <c r="V66" s="63">
        <f t="shared" si="7"/>
        <v>0</v>
      </c>
      <c r="W66" s="12"/>
      <c r="X66" s="63">
        <f t="shared" si="0"/>
        <v>0</v>
      </c>
      <c r="Y66" s="16" t="b">
        <f t="shared" si="2"/>
        <v>0</v>
      </c>
      <c r="Z66" s="12">
        <f t="shared" si="1"/>
        <v>0</v>
      </c>
      <c r="AA66" s="12"/>
      <c r="AB66" s="8"/>
      <c r="AC66" s="14"/>
      <c r="AD66" s="12"/>
      <c r="AE66" s="12"/>
      <c r="AF66" s="12"/>
      <c r="AG66" s="12"/>
      <c r="AH66" s="15"/>
      <c r="AI66" s="12"/>
      <c r="AJ66" s="12"/>
      <c r="AK66" s="12"/>
      <c r="AL66" s="12"/>
      <c r="AM66" s="12"/>
      <c r="AN66" s="12"/>
      <c r="BE66" s="10" t="s">
        <v>77</v>
      </c>
    </row>
    <row r="67" spans="2:57">
      <c r="B67" s="12"/>
      <c r="C67" s="12"/>
      <c r="D67" s="12"/>
      <c r="E67" s="12"/>
      <c r="F67" s="13"/>
      <c r="G67" s="12"/>
      <c r="H67" s="12"/>
      <c r="I67" s="14"/>
      <c r="J67" s="14"/>
      <c r="K67" s="14"/>
      <c r="L67" s="14"/>
      <c r="M67" s="12"/>
      <c r="N67" s="12"/>
      <c r="O67" s="12"/>
      <c r="P67" s="12"/>
      <c r="Q67" s="12"/>
      <c r="R67" s="12"/>
      <c r="S67" s="12"/>
      <c r="T67" s="63">
        <f t="shared" si="6"/>
        <v>0</v>
      </c>
      <c r="U67" s="12"/>
      <c r="V67" s="63">
        <f t="shared" si="7"/>
        <v>0</v>
      </c>
      <c r="W67" s="12"/>
      <c r="X67" s="63">
        <f t="shared" si="0"/>
        <v>0</v>
      </c>
      <c r="Y67" s="16" t="b">
        <f t="shared" si="2"/>
        <v>0</v>
      </c>
      <c r="Z67" s="12">
        <f t="shared" si="1"/>
        <v>0</v>
      </c>
      <c r="AA67" s="12"/>
      <c r="AB67" s="8"/>
      <c r="AC67" s="14"/>
      <c r="AD67" s="12"/>
      <c r="AE67" s="12"/>
      <c r="AF67" s="12"/>
      <c r="AG67" s="12"/>
      <c r="AH67" s="15"/>
      <c r="AI67" s="12"/>
      <c r="AJ67" s="12"/>
      <c r="AK67" s="12"/>
      <c r="AL67" s="12"/>
      <c r="AM67" s="12"/>
      <c r="AN67" s="12"/>
      <c r="BE67" s="10" t="s">
        <v>52</v>
      </c>
    </row>
    <row r="68" spans="2:57">
      <c r="B68" s="12"/>
      <c r="C68" s="12"/>
      <c r="D68" s="12"/>
      <c r="E68" s="12"/>
      <c r="F68" s="13"/>
      <c r="G68" s="12"/>
      <c r="H68" s="12"/>
      <c r="I68" s="14"/>
      <c r="J68" s="14"/>
      <c r="K68" s="14"/>
      <c r="L68" s="14"/>
      <c r="M68" s="12"/>
      <c r="N68" s="12"/>
      <c r="O68" s="12"/>
      <c r="P68" s="12"/>
      <c r="Q68" s="12"/>
      <c r="R68" s="12"/>
      <c r="S68" s="12"/>
      <c r="T68" s="63">
        <f t="shared" si="6"/>
        <v>0</v>
      </c>
      <c r="U68" s="12"/>
      <c r="V68" s="63">
        <f t="shared" si="7"/>
        <v>0</v>
      </c>
      <c r="W68" s="12"/>
      <c r="X68" s="63">
        <f t="shared" si="0"/>
        <v>0</v>
      </c>
      <c r="Y68" s="16" t="b">
        <f t="shared" si="2"/>
        <v>0</v>
      </c>
      <c r="Z68" s="12">
        <f t="shared" si="1"/>
        <v>0</v>
      </c>
      <c r="AA68" s="12"/>
      <c r="AB68" s="8"/>
      <c r="AC68" s="14"/>
      <c r="AD68" s="12"/>
      <c r="AE68" s="12"/>
      <c r="AF68" s="12"/>
      <c r="AG68" s="12"/>
      <c r="AH68" s="15"/>
      <c r="AI68" s="12"/>
      <c r="AJ68" s="12"/>
      <c r="AK68" s="12"/>
      <c r="AL68" s="12"/>
      <c r="AM68" s="12"/>
      <c r="AN68" s="12"/>
    </row>
    <row r="69" spans="2:57">
      <c r="B69" s="12"/>
      <c r="C69" s="12"/>
      <c r="D69" s="12"/>
      <c r="E69" s="12"/>
      <c r="F69" s="13"/>
      <c r="G69" s="12"/>
      <c r="H69" s="12"/>
      <c r="I69" s="14"/>
      <c r="J69" s="14"/>
      <c r="K69" s="14"/>
      <c r="L69" s="14"/>
      <c r="M69" s="12"/>
      <c r="N69" s="12"/>
      <c r="O69" s="12"/>
      <c r="P69" s="12"/>
      <c r="Q69" s="12"/>
      <c r="R69" s="12"/>
      <c r="S69" s="12"/>
      <c r="T69" s="63">
        <f t="shared" si="6"/>
        <v>0</v>
      </c>
      <c r="U69" s="12"/>
      <c r="V69" s="63">
        <f t="shared" si="7"/>
        <v>0</v>
      </c>
      <c r="W69" s="12"/>
      <c r="X69" s="63">
        <f t="shared" si="0"/>
        <v>0</v>
      </c>
      <c r="Y69" s="16" t="b">
        <f t="shared" si="2"/>
        <v>0</v>
      </c>
      <c r="Z69" s="12">
        <f t="shared" si="1"/>
        <v>0</v>
      </c>
      <c r="AA69" s="12"/>
      <c r="AB69" s="8"/>
      <c r="AC69" s="14"/>
      <c r="AD69" s="12"/>
      <c r="AE69" s="12"/>
      <c r="AF69" s="12"/>
      <c r="AG69" s="12"/>
      <c r="AH69" s="15"/>
      <c r="AI69" s="12"/>
      <c r="AJ69" s="12"/>
      <c r="AK69" s="12"/>
      <c r="AL69" s="12"/>
      <c r="AM69" s="12"/>
      <c r="AN69" s="12"/>
    </row>
    <row r="70" spans="2:57" ht="15.75">
      <c r="B70" s="12"/>
      <c r="C70" s="12"/>
      <c r="D70" s="12"/>
      <c r="E70" s="12"/>
      <c r="F70" s="13"/>
      <c r="G70" s="12"/>
      <c r="H70" s="12"/>
      <c r="I70" s="14"/>
      <c r="J70" s="14"/>
      <c r="K70" s="14"/>
      <c r="L70" s="14"/>
      <c r="M70" s="12"/>
      <c r="N70" s="12"/>
      <c r="O70" s="12"/>
      <c r="P70" s="12"/>
      <c r="Q70" s="12"/>
      <c r="R70" s="12"/>
      <c r="S70" s="12"/>
      <c r="T70" s="63">
        <f t="shared" si="6"/>
        <v>0</v>
      </c>
      <c r="U70" s="12"/>
      <c r="V70" s="63">
        <f t="shared" si="7"/>
        <v>0</v>
      </c>
      <c r="W70" s="12"/>
      <c r="X70" s="63">
        <f t="shared" si="0"/>
        <v>0</v>
      </c>
      <c r="Y70" s="16" t="b">
        <f t="shared" si="2"/>
        <v>0</v>
      </c>
      <c r="Z70" s="12">
        <f t="shared" si="1"/>
        <v>0</v>
      </c>
      <c r="AA70" s="12"/>
      <c r="AB70" s="8"/>
      <c r="AC70" s="14"/>
      <c r="AD70" s="12"/>
      <c r="AE70" s="12"/>
      <c r="AF70" s="12"/>
      <c r="AG70" s="12"/>
      <c r="AH70" s="15"/>
      <c r="AI70" s="12"/>
      <c r="AJ70" s="12"/>
      <c r="AK70" s="12"/>
      <c r="AL70" s="12"/>
      <c r="AM70" s="12"/>
      <c r="AN70" s="12"/>
      <c r="BE70" s="17" t="s">
        <v>108</v>
      </c>
    </row>
    <row r="71" spans="2:57">
      <c r="B71" s="12"/>
      <c r="C71" s="12"/>
      <c r="D71" s="12"/>
      <c r="E71" s="12"/>
      <c r="F71" s="13"/>
      <c r="G71" s="12"/>
      <c r="H71" s="12"/>
      <c r="I71" s="14"/>
      <c r="J71" s="14"/>
      <c r="K71" s="14"/>
      <c r="L71" s="14"/>
      <c r="M71" s="12"/>
      <c r="N71" s="12"/>
      <c r="O71" s="12"/>
      <c r="P71" s="12"/>
      <c r="Q71" s="12"/>
      <c r="R71" s="12"/>
      <c r="S71" s="12"/>
      <c r="T71" s="63">
        <f t="shared" si="6"/>
        <v>0</v>
      </c>
      <c r="U71" s="12"/>
      <c r="V71" s="63">
        <f t="shared" si="7"/>
        <v>0</v>
      </c>
      <c r="W71" s="12"/>
      <c r="X71" s="63">
        <f t="shared" si="0"/>
        <v>0</v>
      </c>
      <c r="Y71" s="16" t="b">
        <f t="shared" si="2"/>
        <v>0</v>
      </c>
      <c r="Z71" s="12">
        <f t="shared" si="1"/>
        <v>0</v>
      </c>
      <c r="AA71" s="12"/>
      <c r="AB71" s="8"/>
      <c r="AC71" s="14"/>
      <c r="AD71" s="12"/>
      <c r="AE71" s="12"/>
      <c r="AF71" s="12"/>
      <c r="AG71" s="12"/>
      <c r="AH71" s="15"/>
      <c r="AI71" s="12"/>
      <c r="AJ71" s="12"/>
      <c r="AK71" s="12"/>
      <c r="AL71" s="12"/>
      <c r="AM71" s="12"/>
      <c r="AN71" s="12"/>
      <c r="BE71" s="10" t="s">
        <v>72</v>
      </c>
    </row>
    <row r="72" spans="2:57">
      <c r="B72" s="12"/>
      <c r="C72" s="12"/>
      <c r="D72" s="12"/>
      <c r="E72" s="12"/>
      <c r="F72" s="13"/>
      <c r="G72" s="12"/>
      <c r="H72" s="12"/>
      <c r="I72" s="14"/>
      <c r="J72" s="14"/>
      <c r="K72" s="14"/>
      <c r="L72" s="14"/>
      <c r="M72" s="12"/>
      <c r="N72" s="12"/>
      <c r="O72" s="12"/>
      <c r="P72" s="12"/>
      <c r="Q72" s="12"/>
      <c r="R72" s="12"/>
      <c r="S72" s="12"/>
      <c r="T72" s="63">
        <f t="shared" si="6"/>
        <v>0</v>
      </c>
      <c r="U72" s="12"/>
      <c r="V72" s="63">
        <f t="shared" si="7"/>
        <v>0</v>
      </c>
      <c r="W72" s="12"/>
      <c r="X72" s="63">
        <f t="shared" si="0"/>
        <v>0</v>
      </c>
      <c r="Y72" s="16" t="b">
        <f t="shared" si="2"/>
        <v>0</v>
      </c>
      <c r="Z72" s="12">
        <f t="shared" si="1"/>
        <v>0</v>
      </c>
      <c r="AA72" s="12"/>
      <c r="AB72" s="8"/>
      <c r="AC72" s="14"/>
      <c r="AD72" s="12"/>
      <c r="AE72" s="12"/>
      <c r="AF72" s="12"/>
      <c r="AG72" s="12"/>
      <c r="AH72" s="15"/>
      <c r="AI72" s="12"/>
      <c r="AJ72" s="12"/>
      <c r="AK72" s="12"/>
      <c r="AL72" s="12"/>
      <c r="AM72" s="12"/>
      <c r="AN72" s="12"/>
      <c r="BE72" s="10" t="s">
        <v>109</v>
      </c>
    </row>
    <row r="73" spans="2:57">
      <c r="B73" s="12"/>
      <c r="C73" s="12"/>
      <c r="D73" s="12"/>
      <c r="E73" s="12"/>
      <c r="F73" s="13"/>
      <c r="G73" s="12"/>
      <c r="H73" s="12"/>
      <c r="I73" s="14"/>
      <c r="J73" s="14"/>
      <c r="K73" s="14"/>
      <c r="L73" s="14"/>
      <c r="M73" s="12"/>
      <c r="N73" s="12"/>
      <c r="O73" s="12"/>
      <c r="P73" s="12"/>
      <c r="Q73" s="12"/>
      <c r="R73" s="12"/>
      <c r="S73" s="12"/>
      <c r="T73" s="63">
        <f t="shared" si="6"/>
        <v>0</v>
      </c>
      <c r="U73" s="12"/>
      <c r="V73" s="63">
        <f t="shared" si="7"/>
        <v>0</v>
      </c>
      <c r="W73" s="12"/>
      <c r="X73" s="63">
        <f t="shared" si="0"/>
        <v>0</v>
      </c>
      <c r="Y73" s="16" t="b">
        <f t="shared" si="2"/>
        <v>0</v>
      </c>
      <c r="Z73" s="12">
        <f t="shared" si="1"/>
        <v>0</v>
      </c>
      <c r="AA73" s="12"/>
      <c r="AB73" s="8"/>
      <c r="AC73" s="14"/>
      <c r="AD73" s="12"/>
      <c r="AE73" s="12"/>
      <c r="AF73" s="12"/>
      <c r="AG73" s="12"/>
      <c r="AH73" s="15"/>
      <c r="AI73" s="12"/>
      <c r="AJ73" s="12"/>
      <c r="AK73" s="12"/>
      <c r="AL73" s="12"/>
      <c r="AM73" s="12"/>
      <c r="AN73" s="12"/>
      <c r="BE73" s="10" t="s">
        <v>83</v>
      </c>
    </row>
    <row r="74" spans="2:57">
      <c r="B74" s="12"/>
      <c r="C74" s="12"/>
      <c r="D74" s="12"/>
      <c r="E74" s="12"/>
      <c r="F74" s="13"/>
      <c r="G74" s="12"/>
      <c r="H74" s="12"/>
      <c r="I74" s="14"/>
      <c r="J74" s="14"/>
      <c r="K74" s="14"/>
      <c r="L74" s="14"/>
      <c r="M74" s="12"/>
      <c r="N74" s="12"/>
      <c r="O74" s="12"/>
      <c r="P74" s="12"/>
      <c r="Q74" s="12"/>
      <c r="R74" s="12"/>
      <c r="S74" s="12"/>
      <c r="T74" s="63">
        <f t="shared" si="6"/>
        <v>0</v>
      </c>
      <c r="U74" s="12"/>
      <c r="V74" s="63">
        <f t="shared" si="7"/>
        <v>0</v>
      </c>
      <c r="W74" s="12"/>
      <c r="X74" s="63">
        <f t="shared" ref="X74:X83" si="8">IF(W74="No Clasificada",5,IF(W74="Bajo",1,IF(W74="Medio",3,IF(W74="Alto",5,))))</f>
        <v>0</v>
      </c>
      <c r="Y74" s="16" t="b">
        <f t="shared" si="2"/>
        <v>0</v>
      </c>
      <c r="Z74" s="12">
        <f t="shared" ref="Z74:Z83" si="9">T74+V74+X74</f>
        <v>0</v>
      </c>
      <c r="AA74" s="12"/>
      <c r="AB74" s="8"/>
      <c r="AC74" s="14"/>
      <c r="AD74" s="12"/>
      <c r="AE74" s="12"/>
      <c r="AF74" s="12"/>
      <c r="AG74" s="12"/>
      <c r="AH74" s="15"/>
      <c r="AI74" s="12"/>
      <c r="AJ74" s="12"/>
      <c r="AK74" s="12"/>
      <c r="AL74" s="12"/>
      <c r="AM74" s="12"/>
      <c r="AN74" s="12"/>
      <c r="BE74" s="10" t="s">
        <v>110</v>
      </c>
    </row>
    <row r="75" spans="2:57">
      <c r="B75" s="12"/>
      <c r="C75" s="12"/>
      <c r="D75" s="12"/>
      <c r="E75" s="12"/>
      <c r="F75" s="13"/>
      <c r="G75" s="12"/>
      <c r="H75" s="12"/>
      <c r="I75" s="14"/>
      <c r="J75" s="14"/>
      <c r="K75" s="14"/>
      <c r="L75" s="14"/>
      <c r="M75" s="12"/>
      <c r="N75" s="12"/>
      <c r="O75" s="12"/>
      <c r="P75" s="12"/>
      <c r="Q75" s="12"/>
      <c r="R75" s="12"/>
      <c r="S75" s="12"/>
      <c r="T75" s="63">
        <f t="shared" si="6"/>
        <v>0</v>
      </c>
      <c r="U75" s="12"/>
      <c r="V75" s="63">
        <f t="shared" si="7"/>
        <v>0</v>
      </c>
      <c r="W75" s="12"/>
      <c r="X75" s="63">
        <f t="shared" si="8"/>
        <v>0</v>
      </c>
      <c r="Y75" s="16" t="b">
        <f t="shared" si="2"/>
        <v>0</v>
      </c>
      <c r="Z75" s="12">
        <f t="shared" si="9"/>
        <v>0</v>
      </c>
      <c r="AA75" s="12"/>
      <c r="AB75" s="8"/>
      <c r="AC75" s="14"/>
      <c r="AD75" s="12"/>
      <c r="AE75" s="12"/>
      <c r="AF75" s="12"/>
      <c r="AG75" s="12"/>
      <c r="AH75" s="15"/>
      <c r="AI75" s="12"/>
      <c r="AJ75" s="12"/>
      <c r="AK75" s="12"/>
      <c r="AL75" s="12"/>
      <c r="AM75" s="12"/>
      <c r="AN75" s="12"/>
      <c r="BE75" s="10" t="s">
        <v>111</v>
      </c>
    </row>
    <row r="76" spans="2:57">
      <c r="B76" s="12"/>
      <c r="C76" s="12"/>
      <c r="D76" s="12"/>
      <c r="E76" s="12"/>
      <c r="F76" s="13"/>
      <c r="G76" s="12"/>
      <c r="H76" s="12"/>
      <c r="I76" s="14"/>
      <c r="J76" s="14"/>
      <c r="K76" s="14"/>
      <c r="L76" s="14"/>
      <c r="M76" s="12"/>
      <c r="N76" s="12"/>
      <c r="O76" s="12"/>
      <c r="P76" s="12"/>
      <c r="Q76" s="12"/>
      <c r="R76" s="12"/>
      <c r="S76" s="12"/>
      <c r="T76" s="63">
        <f t="shared" si="6"/>
        <v>0</v>
      </c>
      <c r="U76" s="12"/>
      <c r="V76" s="63">
        <f t="shared" si="7"/>
        <v>0</v>
      </c>
      <c r="W76" s="12"/>
      <c r="X76" s="63">
        <f t="shared" si="8"/>
        <v>0</v>
      </c>
      <c r="Y76" s="16" t="b">
        <f t="shared" ref="Y76:Y83" si="10">IF(Z76&gt;10,"Alta",IF(Z76=3,"Baja"))</f>
        <v>0</v>
      </c>
      <c r="Z76" s="12">
        <f t="shared" si="9"/>
        <v>0</v>
      </c>
      <c r="AA76" s="12"/>
      <c r="AB76" s="8"/>
      <c r="AC76" s="14"/>
      <c r="AD76" s="12"/>
      <c r="AE76" s="12"/>
      <c r="AF76" s="12"/>
      <c r="AG76" s="12"/>
      <c r="AH76" s="15"/>
      <c r="AI76" s="12"/>
      <c r="AJ76" s="12"/>
      <c r="AK76" s="12"/>
      <c r="AL76" s="12"/>
      <c r="AM76" s="12"/>
      <c r="AN76" s="12"/>
      <c r="BE76" s="10" t="s">
        <v>112</v>
      </c>
    </row>
    <row r="77" spans="2:57">
      <c r="B77" s="12"/>
      <c r="C77" s="12"/>
      <c r="D77" s="12"/>
      <c r="E77" s="12"/>
      <c r="F77" s="13"/>
      <c r="G77" s="12"/>
      <c r="H77" s="12"/>
      <c r="I77" s="14"/>
      <c r="J77" s="14"/>
      <c r="K77" s="14"/>
      <c r="L77" s="14"/>
      <c r="M77" s="12"/>
      <c r="N77" s="12"/>
      <c r="O77" s="12"/>
      <c r="P77" s="12"/>
      <c r="Q77" s="12"/>
      <c r="R77" s="12"/>
      <c r="S77" s="12"/>
      <c r="T77" s="63">
        <f t="shared" si="6"/>
        <v>0</v>
      </c>
      <c r="U77" s="12"/>
      <c r="V77" s="63">
        <f t="shared" si="7"/>
        <v>0</v>
      </c>
      <c r="W77" s="12"/>
      <c r="X77" s="63">
        <f t="shared" si="8"/>
        <v>0</v>
      </c>
      <c r="Y77" s="16" t="b">
        <f t="shared" si="10"/>
        <v>0</v>
      </c>
      <c r="Z77" s="12">
        <f t="shared" si="9"/>
        <v>0</v>
      </c>
      <c r="AA77" s="12"/>
      <c r="AB77" s="8"/>
      <c r="AC77" s="14"/>
      <c r="AD77" s="12"/>
      <c r="AE77" s="12"/>
      <c r="AF77" s="12"/>
      <c r="AG77" s="12"/>
      <c r="AH77" s="15"/>
      <c r="AI77" s="12"/>
      <c r="AJ77" s="12"/>
      <c r="AK77" s="12"/>
      <c r="AL77" s="12"/>
      <c r="AM77" s="12"/>
      <c r="AN77" s="12"/>
      <c r="BE77" s="10" t="s">
        <v>66</v>
      </c>
    </row>
    <row r="78" spans="2:57">
      <c r="B78" s="12"/>
      <c r="C78" s="12"/>
      <c r="D78" s="12"/>
      <c r="E78" s="12"/>
      <c r="F78" s="13"/>
      <c r="G78" s="12"/>
      <c r="H78" s="12"/>
      <c r="I78" s="14"/>
      <c r="J78" s="14"/>
      <c r="K78" s="14"/>
      <c r="L78" s="14"/>
      <c r="M78" s="12"/>
      <c r="N78" s="12"/>
      <c r="O78" s="12"/>
      <c r="P78" s="12"/>
      <c r="Q78" s="12"/>
      <c r="R78" s="12"/>
      <c r="S78" s="12"/>
      <c r="T78" s="63">
        <f t="shared" si="6"/>
        <v>0</v>
      </c>
      <c r="U78" s="12"/>
      <c r="V78" s="63">
        <f t="shared" si="7"/>
        <v>0</v>
      </c>
      <c r="W78" s="12"/>
      <c r="X78" s="63">
        <f t="shared" si="8"/>
        <v>0</v>
      </c>
      <c r="Y78" s="16" t="b">
        <f t="shared" si="10"/>
        <v>0</v>
      </c>
      <c r="Z78" s="12">
        <f t="shared" si="9"/>
        <v>0</v>
      </c>
      <c r="AA78" s="12"/>
      <c r="AB78" s="8"/>
      <c r="AC78" s="14"/>
      <c r="AD78" s="12"/>
      <c r="AE78" s="12"/>
      <c r="AF78" s="12"/>
      <c r="AG78" s="12"/>
      <c r="AH78" s="15"/>
      <c r="AI78" s="12"/>
      <c r="AJ78" s="12"/>
      <c r="AK78" s="12"/>
      <c r="AL78" s="12"/>
      <c r="AM78" s="12"/>
      <c r="AN78" s="12"/>
      <c r="BE78" s="10" t="s">
        <v>82</v>
      </c>
    </row>
    <row r="79" spans="2:57">
      <c r="B79" s="12"/>
      <c r="C79" s="12"/>
      <c r="D79" s="12"/>
      <c r="E79" s="12"/>
      <c r="F79" s="13"/>
      <c r="G79" s="12"/>
      <c r="H79" s="12"/>
      <c r="I79" s="14"/>
      <c r="J79" s="14"/>
      <c r="K79" s="14"/>
      <c r="L79" s="14"/>
      <c r="M79" s="12"/>
      <c r="N79" s="12"/>
      <c r="O79" s="12"/>
      <c r="P79" s="12"/>
      <c r="Q79" s="12"/>
      <c r="R79" s="12"/>
      <c r="S79" s="12"/>
      <c r="T79" s="63">
        <f t="shared" si="6"/>
        <v>0</v>
      </c>
      <c r="U79" s="12"/>
      <c r="V79" s="63">
        <f t="shared" si="7"/>
        <v>0</v>
      </c>
      <c r="W79" s="12"/>
      <c r="X79" s="63">
        <f t="shared" si="8"/>
        <v>0</v>
      </c>
      <c r="Y79" s="16" t="b">
        <f t="shared" si="10"/>
        <v>0</v>
      </c>
      <c r="Z79" s="12">
        <f t="shared" si="9"/>
        <v>0</v>
      </c>
      <c r="AA79" s="12"/>
      <c r="AB79" s="8"/>
      <c r="AC79" s="14"/>
      <c r="AD79" s="12"/>
      <c r="AE79" s="12"/>
      <c r="AF79" s="12"/>
      <c r="AG79" s="12"/>
      <c r="AH79" s="15"/>
      <c r="AI79" s="12"/>
      <c r="AJ79" s="12"/>
      <c r="AK79" s="12"/>
      <c r="AL79" s="12"/>
      <c r="AM79" s="12"/>
      <c r="AN79" s="12"/>
      <c r="BE79" s="10" t="s">
        <v>113</v>
      </c>
    </row>
    <row r="80" spans="2:57">
      <c r="B80" s="12"/>
      <c r="C80" s="12"/>
      <c r="D80" s="12"/>
      <c r="E80" s="12"/>
      <c r="F80" s="13"/>
      <c r="G80" s="12"/>
      <c r="H80" s="12"/>
      <c r="I80" s="14"/>
      <c r="J80" s="14"/>
      <c r="K80" s="14"/>
      <c r="L80" s="14"/>
      <c r="M80" s="12"/>
      <c r="N80" s="12"/>
      <c r="O80" s="12"/>
      <c r="P80" s="12"/>
      <c r="Q80" s="12"/>
      <c r="R80" s="12"/>
      <c r="S80" s="12"/>
      <c r="T80" s="63">
        <f t="shared" si="6"/>
        <v>0</v>
      </c>
      <c r="U80" s="12"/>
      <c r="V80" s="63">
        <f t="shared" si="7"/>
        <v>0</v>
      </c>
      <c r="W80" s="12"/>
      <c r="X80" s="63">
        <f t="shared" si="8"/>
        <v>0</v>
      </c>
      <c r="Y80" s="16" t="b">
        <f t="shared" si="10"/>
        <v>0</v>
      </c>
      <c r="Z80" s="12">
        <f t="shared" si="9"/>
        <v>0</v>
      </c>
      <c r="AA80" s="12"/>
      <c r="AB80" s="8"/>
      <c r="AC80" s="14"/>
      <c r="AD80" s="12"/>
      <c r="AE80" s="12"/>
      <c r="AF80" s="12"/>
      <c r="AG80" s="12"/>
      <c r="AH80" s="15"/>
      <c r="AI80" s="12"/>
      <c r="AJ80" s="12"/>
      <c r="AK80" s="12"/>
      <c r="AL80" s="12"/>
      <c r="AM80" s="12"/>
      <c r="AN80" s="12"/>
      <c r="BE80" s="10" t="s">
        <v>78</v>
      </c>
    </row>
    <row r="81" spans="2:57">
      <c r="B81" s="12"/>
      <c r="C81" s="12"/>
      <c r="D81" s="12"/>
      <c r="E81" s="12"/>
      <c r="F81" s="13"/>
      <c r="G81" s="12"/>
      <c r="H81" s="12"/>
      <c r="I81" s="14"/>
      <c r="J81" s="14"/>
      <c r="K81" s="14"/>
      <c r="L81" s="14"/>
      <c r="M81" s="12"/>
      <c r="N81" s="12"/>
      <c r="O81" s="12"/>
      <c r="P81" s="12"/>
      <c r="Q81" s="12"/>
      <c r="R81" s="12"/>
      <c r="S81" s="12"/>
      <c r="T81" s="63">
        <f t="shared" si="6"/>
        <v>0</v>
      </c>
      <c r="U81" s="12"/>
      <c r="V81" s="63">
        <f t="shared" si="7"/>
        <v>0</v>
      </c>
      <c r="W81" s="12"/>
      <c r="X81" s="63">
        <f t="shared" si="8"/>
        <v>0</v>
      </c>
      <c r="Y81" s="16" t="b">
        <f t="shared" si="10"/>
        <v>0</v>
      </c>
      <c r="Z81" s="12">
        <f t="shared" si="9"/>
        <v>0</v>
      </c>
      <c r="AA81" s="12"/>
      <c r="AB81" s="8"/>
      <c r="AC81" s="14"/>
      <c r="AD81" s="12"/>
      <c r="AE81" s="12"/>
      <c r="AF81" s="12"/>
      <c r="AG81" s="12"/>
      <c r="AH81" s="15"/>
      <c r="AI81" s="12"/>
      <c r="AJ81" s="12"/>
      <c r="AK81" s="12"/>
      <c r="AL81" s="12"/>
      <c r="AM81" s="12"/>
      <c r="AN81" s="12"/>
      <c r="BE81" s="10" t="s">
        <v>114</v>
      </c>
    </row>
    <row r="82" spans="2:57">
      <c r="B82" s="12"/>
      <c r="C82" s="12"/>
      <c r="D82" s="12"/>
      <c r="E82" s="12"/>
      <c r="F82" s="13"/>
      <c r="G82" s="12"/>
      <c r="H82" s="12"/>
      <c r="I82" s="14"/>
      <c r="J82" s="14"/>
      <c r="K82" s="14"/>
      <c r="L82" s="14"/>
      <c r="M82" s="12"/>
      <c r="N82" s="12"/>
      <c r="O82" s="12"/>
      <c r="P82" s="12"/>
      <c r="Q82" s="12"/>
      <c r="R82" s="12"/>
      <c r="S82" s="12"/>
      <c r="T82" s="63">
        <f t="shared" si="6"/>
        <v>0</v>
      </c>
      <c r="U82" s="12"/>
      <c r="V82" s="63">
        <f t="shared" si="7"/>
        <v>0</v>
      </c>
      <c r="W82" s="12"/>
      <c r="X82" s="63">
        <f t="shared" si="8"/>
        <v>0</v>
      </c>
      <c r="Y82" s="16" t="b">
        <f t="shared" si="10"/>
        <v>0</v>
      </c>
      <c r="Z82" s="12">
        <f t="shared" si="9"/>
        <v>0</v>
      </c>
      <c r="AA82" s="12"/>
      <c r="AB82" s="8"/>
      <c r="AC82" s="14"/>
      <c r="AD82" s="12"/>
      <c r="AE82" s="12"/>
      <c r="AF82" s="12"/>
      <c r="AG82" s="12"/>
      <c r="AH82" s="15"/>
      <c r="AI82" s="12"/>
      <c r="AJ82" s="12"/>
      <c r="AK82" s="12"/>
      <c r="AL82" s="12"/>
      <c r="AM82" s="12"/>
      <c r="AN82" s="12"/>
      <c r="BE82" s="10" t="s">
        <v>115</v>
      </c>
    </row>
    <row r="83" spans="2:57">
      <c r="B83" s="12"/>
      <c r="C83" s="12"/>
      <c r="D83" s="12"/>
      <c r="E83" s="12"/>
      <c r="F83" s="13"/>
      <c r="G83" s="12"/>
      <c r="H83" s="12"/>
      <c r="I83" s="14"/>
      <c r="J83" s="14"/>
      <c r="K83" s="14"/>
      <c r="L83" s="14"/>
      <c r="M83" s="12"/>
      <c r="N83" s="12"/>
      <c r="O83" s="12"/>
      <c r="P83" s="12"/>
      <c r="Q83" s="12"/>
      <c r="R83" s="12"/>
      <c r="S83" s="12"/>
      <c r="T83" s="63">
        <f t="shared" si="6"/>
        <v>0</v>
      </c>
      <c r="U83" s="12"/>
      <c r="V83" s="63">
        <f t="shared" si="7"/>
        <v>0</v>
      </c>
      <c r="W83" s="12"/>
      <c r="X83" s="63">
        <f t="shared" si="8"/>
        <v>0</v>
      </c>
      <c r="Y83" s="16" t="b">
        <f t="shared" si="10"/>
        <v>0</v>
      </c>
      <c r="Z83" s="12">
        <f t="shared" si="9"/>
        <v>0</v>
      </c>
      <c r="AA83" s="12"/>
      <c r="AB83" s="8"/>
      <c r="AC83" s="14"/>
      <c r="AD83" s="12"/>
      <c r="AE83" s="12"/>
      <c r="AF83" s="12"/>
      <c r="AG83" s="12"/>
      <c r="AH83" s="15"/>
      <c r="AI83" s="12"/>
      <c r="AJ83" s="12"/>
      <c r="AK83" s="12"/>
      <c r="AL83" s="12"/>
      <c r="AM83" s="12"/>
      <c r="AN83" s="12"/>
      <c r="BE83" s="10" t="s">
        <v>52</v>
      </c>
    </row>
    <row r="84" spans="2:57">
      <c r="B84" s="12"/>
      <c r="C84" s="12"/>
      <c r="D84" s="12"/>
      <c r="E84" s="12"/>
      <c r="F84" s="13"/>
      <c r="G84" s="12"/>
      <c r="H84" s="12"/>
      <c r="Y84" s="31"/>
    </row>
    <row r="85" spans="2:57">
      <c r="B85" s="12"/>
      <c r="C85" s="12"/>
      <c r="D85" s="12"/>
      <c r="E85" s="12"/>
      <c r="F85" s="13"/>
      <c r="G85" s="12"/>
      <c r="H85" s="12"/>
      <c r="BE85" s="10" t="s">
        <v>262</v>
      </c>
    </row>
    <row r="86" spans="2:57">
      <c r="B86" s="12"/>
      <c r="C86" s="12"/>
      <c r="D86" s="12"/>
      <c r="E86" s="12"/>
      <c r="F86" s="13"/>
      <c r="G86" s="12"/>
      <c r="H86" s="12"/>
      <c r="BE86" s="10" t="s">
        <v>52</v>
      </c>
    </row>
    <row r="87" spans="2:57">
      <c r="B87" s="12"/>
      <c r="C87" s="12"/>
      <c r="D87" s="12"/>
      <c r="E87" s="12"/>
      <c r="F87" s="13"/>
      <c r="G87" s="12"/>
      <c r="H87" s="12"/>
    </row>
    <row r="88" spans="2:57">
      <c r="B88" s="12"/>
      <c r="C88" s="12"/>
      <c r="D88" s="12"/>
      <c r="E88" s="12"/>
      <c r="F88" s="13"/>
      <c r="G88" s="12"/>
      <c r="H88" s="12"/>
    </row>
    <row r="89" spans="2:57">
      <c r="BE89" s="10" t="s">
        <v>65</v>
      </c>
    </row>
    <row r="90" spans="2:57">
      <c r="BE90" s="10" t="s">
        <v>71</v>
      </c>
    </row>
    <row r="91" spans="2:57">
      <c r="BE91" s="10" t="s">
        <v>42</v>
      </c>
    </row>
    <row r="93" spans="2:57">
      <c r="BE93" s="10" t="s">
        <v>56</v>
      </c>
    </row>
    <row r="94" spans="2:57">
      <c r="BE94" s="10" t="s">
        <v>74</v>
      </c>
    </row>
    <row r="95" spans="2:57">
      <c r="BE95" s="10" t="s">
        <v>80</v>
      </c>
    </row>
    <row r="96" spans="2:57">
      <c r="BE96" s="10" t="s">
        <v>116</v>
      </c>
    </row>
    <row r="97" spans="57:57">
      <c r="BE97" s="10" t="s">
        <v>117</v>
      </c>
    </row>
    <row r="98" spans="57:57">
      <c r="BE98" s="10" t="s">
        <v>44</v>
      </c>
    </row>
    <row r="99" spans="57:57">
      <c r="BE99" s="10" t="s">
        <v>70</v>
      </c>
    </row>
    <row r="100" spans="57:57">
      <c r="BE100" s="10" t="s">
        <v>60</v>
      </c>
    </row>
    <row r="102" spans="57:57">
      <c r="BE102" s="10" t="s">
        <v>57</v>
      </c>
    </row>
    <row r="103" spans="57:57">
      <c r="BE103" s="10" t="s">
        <v>118</v>
      </c>
    </row>
    <row r="104" spans="57:57">
      <c r="BE104" s="10" t="s">
        <v>119</v>
      </c>
    </row>
    <row r="105" spans="57:57">
      <c r="BE105" s="10" t="s">
        <v>120</v>
      </c>
    </row>
    <row r="106" spans="57:57">
      <c r="BE106" s="10" t="s">
        <v>45</v>
      </c>
    </row>
    <row r="107" spans="57:57">
      <c r="BE107" s="10" t="s">
        <v>70</v>
      </c>
    </row>
    <row r="108" spans="57:57">
      <c r="BE108" s="10" t="s">
        <v>60</v>
      </c>
    </row>
  </sheetData>
  <autoFilter ref="B9:BE83"/>
  <mergeCells count="10">
    <mergeCell ref="B8:R8"/>
    <mergeCell ref="S8:AC8"/>
    <mergeCell ref="AD8:AI8"/>
    <mergeCell ref="AJ8:AN8"/>
    <mergeCell ref="B2:AN4"/>
    <mergeCell ref="B5:F5"/>
    <mergeCell ref="G5:J5"/>
    <mergeCell ref="K5:AN6"/>
    <mergeCell ref="B6:F6"/>
    <mergeCell ref="G6:J6"/>
  </mergeCells>
  <dataValidations count="15">
    <dataValidation type="list" allowBlank="1" showInputMessage="1" showErrorMessage="1" sqref="S10:S83">
      <formula1>$BE$37:$BE$39</formula1>
    </dataValidation>
    <dataValidation type="list" allowBlank="1" showInputMessage="1" showErrorMessage="1" sqref="U10:U83 W10:W83">
      <formula1>$BE$41:$BE$43</formula1>
    </dataValidation>
    <dataValidation type="list" allowBlank="1" showInputMessage="1" showErrorMessage="1" sqref="AA10:AA83">
      <formula1>$BE$49:$BE$51</formula1>
    </dataValidation>
    <dataValidation type="list" allowBlank="1" showInputMessage="1" showErrorMessage="1" sqref="B10:B88">
      <formula1>$BE$89:$BE$91</formula1>
    </dataValidation>
    <dataValidation type="list" allowBlank="1" showInputMessage="1" showErrorMessage="1" sqref="R17:R83 R10:R15">
      <formula1>$BE$45:$BE$46</formula1>
    </dataValidation>
    <dataValidation type="list" allowBlank="1" showInputMessage="1" showErrorMessage="1" sqref="E10:E17">
      <formula1>$BE$9:$BE$15</formula1>
    </dataValidation>
    <dataValidation type="list" allowBlank="1" showInputMessage="1" showErrorMessage="1" sqref="E20:E88 E18">
      <formula1>$BE$10:$BE$15</formula1>
    </dataValidation>
    <dataValidation type="list" allowBlank="1" showInputMessage="1" showErrorMessage="1" sqref="O10:O83">
      <formula1>$BE$17:$BE$19</formula1>
    </dataValidation>
    <dataValidation type="list" allowBlank="1" showInputMessage="1" showErrorMessage="1" sqref="AM24:AN83 AI26:AI41 AL18:AN23 AD10:AD83 AJ10:AK83 AM10:AN17 AE11:AG41 AI18:AI24">
      <formula1>$BE$53:$BE$55</formula1>
    </dataValidation>
    <dataValidation type="list" allowBlank="1" showInputMessage="1" showErrorMessage="1" sqref="AL24:AL83 AL10:AL17">
      <formula1>$BE$63:$BE$67</formula1>
    </dataValidation>
    <dataValidation type="list" allowBlank="1" showInputMessage="1" showErrorMessage="1" sqref="AF42:AF83 AF10">
      <formula1>$BE$85:$BE$86</formula1>
    </dataValidation>
    <dataValidation type="list" allowBlank="1" showInputMessage="1" showErrorMessage="1" sqref="AE42:AE83 AE10">
      <formula1>$BE$71:$BE$83</formula1>
    </dataValidation>
    <dataValidation type="list" allowBlank="1" showInputMessage="1" showErrorMessage="1" sqref="AG42:AG83 AG10 AI10:AI17">
      <formula1>$BE$58:$BE$61</formula1>
    </dataValidation>
    <dataValidation type="list" allowBlank="1" showInputMessage="1" showErrorMessage="1" sqref="P10:P83">
      <formula1>$BE$93:$BE$100</formula1>
    </dataValidation>
    <dataValidation type="list" allowBlank="1" showInputMessage="1" showErrorMessage="1" sqref="Q10:Q83">
      <formula1>$BE$102:$BE$108</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864"/>
  <sheetViews>
    <sheetView topLeftCell="A13" workbookViewId="0">
      <selection activeCell="A9" sqref="A9"/>
    </sheetView>
  </sheetViews>
  <sheetFormatPr baseColWidth="10" defaultRowHeight="15"/>
  <cols>
    <col min="4" max="4" width="46.42578125" customWidth="1"/>
    <col min="5" max="5" width="35.42578125" customWidth="1"/>
    <col min="6" max="6" width="48.85546875" customWidth="1"/>
    <col min="7" max="7" width="33.28515625" customWidth="1"/>
    <col min="9" max="9" width="27.28515625" customWidth="1"/>
    <col min="10" max="10" width="57.28515625" style="86" customWidth="1"/>
    <col min="11" max="11" width="22.7109375" customWidth="1"/>
    <col min="12" max="12" width="21.140625" customWidth="1"/>
    <col min="18" max="18" width="36.140625" customWidth="1"/>
    <col min="33" max="33" width="11.42578125" style="18"/>
    <col min="34" max="34" width="11.42578125" style="85"/>
  </cols>
  <sheetData>
    <row r="1" spans="1:40" ht="15.75" thickBot="1"/>
    <row r="2" spans="1:40" s="10" customFormat="1" ht="15.75" customHeight="1">
      <c r="B2" s="229" t="s">
        <v>179</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1"/>
    </row>
    <row r="3" spans="1:40" s="10" customFormat="1" ht="15.75" customHeight="1">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4"/>
    </row>
    <row r="4" spans="1:40" s="10" customFormat="1" ht="29.1" customHeight="1" thickBot="1">
      <c r="B4" s="235"/>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7"/>
    </row>
    <row r="5" spans="1:40" s="10" customFormat="1" ht="16.5" thickBot="1">
      <c r="B5" s="209" t="s">
        <v>85</v>
      </c>
      <c r="C5" s="210"/>
      <c r="D5" s="210"/>
      <c r="E5" s="210"/>
      <c r="F5" s="211"/>
      <c r="G5" s="209" t="s">
        <v>86</v>
      </c>
      <c r="H5" s="210"/>
      <c r="I5" s="210"/>
      <c r="J5" s="211"/>
      <c r="K5" s="238"/>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40"/>
    </row>
    <row r="6" spans="1:40" s="10" customFormat="1" ht="16.5" thickBot="1">
      <c r="B6" s="209" t="s">
        <v>87</v>
      </c>
      <c r="C6" s="210"/>
      <c r="D6" s="210"/>
      <c r="E6" s="210"/>
      <c r="F6" s="211"/>
      <c r="G6" s="209" t="s">
        <v>186</v>
      </c>
      <c r="H6" s="210"/>
      <c r="I6" s="210"/>
      <c r="J6" s="211"/>
      <c r="K6" s="241"/>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3"/>
    </row>
    <row r="7" spans="1:40" ht="102.75" thickBot="1">
      <c r="B7" s="4" t="s">
        <v>0</v>
      </c>
      <c r="C7" s="4" t="s">
        <v>15</v>
      </c>
      <c r="D7" s="4" t="s">
        <v>16</v>
      </c>
      <c r="E7" s="4" t="s">
        <v>17</v>
      </c>
      <c r="F7" s="4" t="s">
        <v>18</v>
      </c>
      <c r="G7" s="4" t="s">
        <v>19</v>
      </c>
      <c r="H7" s="4" t="s">
        <v>20</v>
      </c>
      <c r="I7" s="4" t="s">
        <v>21</v>
      </c>
      <c r="J7" s="4" t="s">
        <v>22</v>
      </c>
      <c r="K7" s="4" t="s">
        <v>23</v>
      </c>
      <c r="L7" s="4" t="s">
        <v>24</v>
      </c>
      <c r="M7" s="4" t="s">
        <v>25</v>
      </c>
      <c r="N7" s="4" t="s">
        <v>26</v>
      </c>
      <c r="O7" s="4" t="s">
        <v>27</v>
      </c>
      <c r="P7" s="4" t="s">
        <v>28</v>
      </c>
      <c r="Q7" s="4" t="s">
        <v>29</v>
      </c>
      <c r="R7" s="5" t="s">
        <v>180</v>
      </c>
      <c r="S7" s="5" t="s">
        <v>181</v>
      </c>
      <c r="T7" s="5" t="s">
        <v>182</v>
      </c>
      <c r="U7" s="5" t="s">
        <v>183</v>
      </c>
      <c r="V7" s="5" t="s">
        <v>184</v>
      </c>
      <c r="W7" s="6" t="s">
        <v>31</v>
      </c>
      <c r="X7" s="6" t="s">
        <v>32</v>
      </c>
      <c r="Y7" s="6" t="s">
        <v>33</v>
      </c>
      <c r="Z7" s="6" t="s">
        <v>34</v>
      </c>
      <c r="AA7" s="6" t="s">
        <v>35</v>
      </c>
      <c r="AB7" s="6" t="s">
        <v>36</v>
      </c>
      <c r="AC7" s="7" t="s">
        <v>37</v>
      </c>
      <c r="AD7" s="7" t="s">
        <v>38</v>
      </c>
      <c r="AE7" s="7" t="s">
        <v>39</v>
      </c>
      <c r="AF7" s="81" t="s">
        <v>40</v>
      </c>
      <c r="AG7" s="82" t="s">
        <v>41</v>
      </c>
      <c r="AH7" s="83"/>
      <c r="AI7" s="10"/>
      <c r="AJ7" s="10"/>
    </row>
    <row r="8" spans="1:40" ht="48.75" customHeight="1">
      <c r="A8">
        <v>1</v>
      </c>
      <c r="B8" s="12" t="s">
        <v>42</v>
      </c>
      <c r="C8" s="12"/>
      <c r="D8" s="12" t="s">
        <v>566</v>
      </c>
      <c r="E8" s="12" t="s">
        <v>546</v>
      </c>
      <c r="F8" s="13" t="s">
        <v>567</v>
      </c>
      <c r="G8" s="12"/>
      <c r="H8" s="12"/>
      <c r="I8" s="14" t="s">
        <v>568</v>
      </c>
      <c r="J8" s="14" t="s">
        <v>569</v>
      </c>
      <c r="K8" s="14" t="s">
        <v>570</v>
      </c>
      <c r="L8" s="14" t="s">
        <v>570</v>
      </c>
      <c r="M8" s="15">
        <v>45034</v>
      </c>
      <c r="N8" s="12" t="s">
        <v>59</v>
      </c>
      <c r="O8" s="12" t="s">
        <v>60</v>
      </c>
      <c r="P8" s="12" t="s">
        <v>60</v>
      </c>
      <c r="Q8" s="12" t="s">
        <v>46</v>
      </c>
      <c r="R8" s="12" t="s">
        <v>61</v>
      </c>
      <c r="S8" s="12" t="s">
        <v>58</v>
      </c>
      <c r="T8" s="12" t="s">
        <v>58</v>
      </c>
      <c r="U8" s="16" t="s">
        <v>571</v>
      </c>
      <c r="V8" s="12" t="s">
        <v>50</v>
      </c>
      <c r="W8" s="12" t="s">
        <v>52</v>
      </c>
      <c r="X8" s="12" t="s">
        <v>52</v>
      </c>
      <c r="Y8" s="12" t="s">
        <v>52</v>
      </c>
      <c r="Z8" s="12" t="s">
        <v>52</v>
      </c>
      <c r="AA8" s="15">
        <v>45034</v>
      </c>
      <c r="AB8" s="12" t="s">
        <v>52</v>
      </c>
      <c r="AC8" s="12" t="s">
        <v>53</v>
      </c>
      <c r="AD8" s="12" t="s">
        <v>51</v>
      </c>
      <c r="AE8" s="12" t="s">
        <v>62</v>
      </c>
      <c r="AF8" s="78" t="s">
        <v>52</v>
      </c>
      <c r="AG8" s="16" t="s">
        <v>52</v>
      </c>
      <c r="AH8" s="83"/>
      <c r="AI8" s="10"/>
      <c r="AJ8" s="10"/>
    </row>
    <row r="9" spans="1:40" ht="45" customHeight="1">
      <c r="A9">
        <v>2</v>
      </c>
      <c r="B9" s="12" t="s">
        <v>42</v>
      </c>
      <c r="C9" s="12"/>
      <c r="D9" s="12" t="s">
        <v>572</v>
      </c>
      <c r="E9" s="12" t="s">
        <v>546</v>
      </c>
      <c r="F9" s="13" t="s">
        <v>567</v>
      </c>
      <c r="G9" s="12"/>
      <c r="H9" s="12"/>
      <c r="I9" s="14" t="s">
        <v>573</v>
      </c>
      <c r="J9" s="14" t="s">
        <v>574</v>
      </c>
      <c r="K9" s="14" t="s">
        <v>575</v>
      </c>
      <c r="L9" s="14" t="s">
        <v>575</v>
      </c>
      <c r="M9" s="15">
        <v>45034</v>
      </c>
      <c r="N9" s="63"/>
      <c r="O9" s="63"/>
      <c r="P9" s="63"/>
      <c r="Q9" s="63"/>
      <c r="R9" s="16" t="s">
        <v>61</v>
      </c>
      <c r="S9" s="12" t="s">
        <v>58</v>
      </c>
      <c r="T9" s="12" t="s">
        <v>58</v>
      </c>
      <c r="U9" s="16" t="s">
        <v>571</v>
      </c>
      <c r="V9" s="12" t="s">
        <v>50</v>
      </c>
      <c r="W9" s="12" t="s">
        <v>52</v>
      </c>
      <c r="X9" s="12" t="s">
        <v>52</v>
      </c>
      <c r="Y9" s="12" t="s">
        <v>52</v>
      </c>
      <c r="Z9" s="12" t="s">
        <v>52</v>
      </c>
      <c r="AA9" s="15">
        <v>45034</v>
      </c>
      <c r="AB9" s="12" t="s">
        <v>52</v>
      </c>
      <c r="AC9" s="12" t="s">
        <v>53</v>
      </c>
      <c r="AD9" s="12" t="s">
        <v>51</v>
      </c>
      <c r="AE9" s="12" t="s">
        <v>62</v>
      </c>
      <c r="AF9" s="78" t="s">
        <v>52</v>
      </c>
      <c r="AG9" s="16" t="s">
        <v>52</v>
      </c>
      <c r="AH9" s="83"/>
      <c r="AI9" s="10"/>
      <c r="AJ9" s="10"/>
    </row>
    <row r="10" spans="1:40" ht="47.25" customHeight="1">
      <c r="A10">
        <v>3</v>
      </c>
      <c r="B10" s="12" t="s">
        <v>42</v>
      </c>
      <c r="C10" s="12"/>
      <c r="D10" s="12" t="s">
        <v>576</v>
      </c>
      <c r="E10" s="12" t="s">
        <v>546</v>
      </c>
      <c r="F10" s="13" t="s">
        <v>567</v>
      </c>
      <c r="G10" s="12"/>
      <c r="H10" s="12"/>
      <c r="I10" s="14" t="s">
        <v>577</v>
      </c>
      <c r="J10" s="14" t="s">
        <v>578</v>
      </c>
      <c r="K10" s="14" t="s">
        <v>579</v>
      </c>
      <c r="L10" s="14" t="s">
        <v>579</v>
      </c>
      <c r="M10" s="15">
        <v>45034</v>
      </c>
      <c r="N10" s="12" t="s">
        <v>59</v>
      </c>
      <c r="O10" s="12" t="s">
        <v>60</v>
      </c>
      <c r="P10" s="12" t="s">
        <v>60</v>
      </c>
      <c r="Q10" s="12" t="s">
        <v>46</v>
      </c>
      <c r="R10" s="12" t="s">
        <v>61</v>
      </c>
      <c r="S10" s="12" t="s">
        <v>58</v>
      </c>
      <c r="T10" s="12" t="s">
        <v>58</v>
      </c>
      <c r="U10" s="16" t="s">
        <v>571</v>
      </c>
      <c r="V10" s="12" t="s">
        <v>50</v>
      </c>
      <c r="W10" s="12" t="s">
        <v>52</v>
      </c>
      <c r="X10" s="12" t="s">
        <v>52</v>
      </c>
      <c r="Y10" s="12" t="s">
        <v>52</v>
      </c>
      <c r="Z10" s="12" t="s">
        <v>52</v>
      </c>
      <c r="AA10" s="15">
        <v>45034</v>
      </c>
      <c r="AB10" s="12" t="s">
        <v>52</v>
      </c>
      <c r="AC10" s="12" t="s">
        <v>52</v>
      </c>
      <c r="AD10" s="12" t="s">
        <v>52</v>
      </c>
      <c r="AE10" s="12" t="s">
        <v>64</v>
      </c>
      <c r="AF10" s="78" t="s">
        <v>52</v>
      </c>
      <c r="AG10" s="16" t="s">
        <v>52</v>
      </c>
      <c r="AH10" s="83"/>
      <c r="AI10" s="10"/>
      <c r="AJ10" s="10"/>
    </row>
    <row r="11" spans="1:40" ht="51" customHeight="1">
      <c r="A11">
        <v>4</v>
      </c>
      <c r="B11" s="12" t="s">
        <v>42</v>
      </c>
      <c r="C11" s="12"/>
      <c r="D11" s="12" t="s">
        <v>580</v>
      </c>
      <c r="E11" s="12" t="s">
        <v>546</v>
      </c>
      <c r="F11" s="13" t="s">
        <v>567</v>
      </c>
      <c r="G11" s="12"/>
      <c r="H11" s="12"/>
      <c r="I11" s="14" t="s">
        <v>581</v>
      </c>
      <c r="J11" s="14" t="s">
        <v>582</v>
      </c>
      <c r="K11" s="14" t="s">
        <v>583</v>
      </c>
      <c r="L11" s="14" t="s">
        <v>583</v>
      </c>
      <c r="M11" s="15">
        <v>45035</v>
      </c>
      <c r="N11" s="12" t="s">
        <v>59</v>
      </c>
      <c r="O11" s="12" t="s">
        <v>60</v>
      </c>
      <c r="P11" s="12" t="s">
        <v>60</v>
      </c>
      <c r="Q11" s="12" t="s">
        <v>46</v>
      </c>
      <c r="R11" s="12" t="s">
        <v>61</v>
      </c>
      <c r="S11" s="12" t="s">
        <v>58</v>
      </c>
      <c r="T11" s="12" t="s">
        <v>58</v>
      </c>
      <c r="U11" s="16" t="s">
        <v>571</v>
      </c>
      <c r="V11" s="12" t="s">
        <v>50</v>
      </c>
      <c r="W11" s="12" t="s">
        <v>52</v>
      </c>
      <c r="X11" s="12" t="s">
        <v>52</v>
      </c>
      <c r="Y11" s="12" t="s">
        <v>52</v>
      </c>
      <c r="Z11" s="12" t="s">
        <v>52</v>
      </c>
      <c r="AA11" s="15">
        <v>45035</v>
      </c>
      <c r="AB11" s="12" t="s">
        <v>52</v>
      </c>
      <c r="AC11" s="12" t="s">
        <v>52</v>
      </c>
      <c r="AD11" s="12" t="s">
        <v>52</v>
      </c>
      <c r="AE11" s="12" t="s">
        <v>52</v>
      </c>
      <c r="AF11" s="78" t="s">
        <v>52</v>
      </c>
      <c r="AG11" s="16" t="s">
        <v>52</v>
      </c>
      <c r="AH11" s="83"/>
      <c r="AI11" s="10"/>
      <c r="AJ11" s="10"/>
    </row>
    <row r="12" spans="1:40" ht="60">
      <c r="A12">
        <v>5</v>
      </c>
      <c r="B12" s="12" t="s">
        <v>42</v>
      </c>
      <c r="C12" s="12"/>
      <c r="D12" s="12" t="s">
        <v>584</v>
      </c>
      <c r="E12" s="12" t="s">
        <v>546</v>
      </c>
      <c r="F12" s="13" t="s">
        <v>567</v>
      </c>
      <c r="G12" s="12"/>
      <c r="H12" s="12"/>
      <c r="I12" s="14" t="s">
        <v>585</v>
      </c>
      <c r="J12" s="14" t="s">
        <v>586</v>
      </c>
      <c r="K12" s="14" t="s">
        <v>587</v>
      </c>
      <c r="L12" s="14" t="s">
        <v>587</v>
      </c>
      <c r="M12" s="12" t="s">
        <v>588</v>
      </c>
      <c r="N12" s="12" t="s">
        <v>59</v>
      </c>
      <c r="O12" s="12" t="s">
        <v>60</v>
      </c>
      <c r="P12" s="12" t="s">
        <v>60</v>
      </c>
      <c r="Q12" s="12" t="s">
        <v>46</v>
      </c>
      <c r="R12" s="12" t="s">
        <v>47</v>
      </c>
      <c r="S12" s="12" t="s">
        <v>48</v>
      </c>
      <c r="T12" s="12" t="s">
        <v>48</v>
      </c>
      <c r="U12" s="16" t="s">
        <v>589</v>
      </c>
      <c r="V12" s="12" t="s">
        <v>63</v>
      </c>
      <c r="W12" s="12" t="s">
        <v>52</v>
      </c>
      <c r="X12" s="12" t="s">
        <v>52</v>
      </c>
      <c r="Y12" s="12" t="s">
        <v>52</v>
      </c>
      <c r="Z12" s="12" t="s">
        <v>52</v>
      </c>
      <c r="AA12" s="15">
        <v>45035</v>
      </c>
      <c r="AB12" s="12" t="s">
        <v>52</v>
      </c>
      <c r="AC12" s="12" t="s">
        <v>52</v>
      </c>
      <c r="AD12" s="12" t="s">
        <v>52</v>
      </c>
      <c r="AE12" s="12" t="s">
        <v>52</v>
      </c>
      <c r="AF12" s="78" t="s">
        <v>52</v>
      </c>
      <c r="AG12" s="16" t="s">
        <v>52</v>
      </c>
      <c r="AH12" s="83"/>
      <c r="AI12" s="10"/>
      <c r="AJ12" s="10"/>
    </row>
    <row r="13" spans="1:40" ht="30">
      <c r="A13">
        <v>6</v>
      </c>
      <c r="B13" s="12" t="s">
        <v>42</v>
      </c>
      <c r="C13" s="12"/>
      <c r="D13" s="12" t="s">
        <v>590</v>
      </c>
      <c r="E13" s="12" t="s">
        <v>546</v>
      </c>
      <c r="F13" s="13" t="s">
        <v>567</v>
      </c>
      <c r="G13" s="12"/>
      <c r="H13" s="12"/>
      <c r="I13" s="14" t="s">
        <v>591</v>
      </c>
      <c r="J13" s="14" t="s">
        <v>592</v>
      </c>
      <c r="K13" s="14" t="s">
        <v>593</v>
      </c>
      <c r="L13" s="14" t="s">
        <v>593</v>
      </c>
      <c r="M13" s="15">
        <v>45035</v>
      </c>
      <c r="N13" s="12" t="s">
        <v>59</v>
      </c>
      <c r="O13" s="12" t="s">
        <v>60</v>
      </c>
      <c r="P13" s="12" t="s">
        <v>60</v>
      </c>
      <c r="Q13" s="12" t="s">
        <v>46</v>
      </c>
      <c r="R13" s="12" t="s">
        <v>47</v>
      </c>
      <c r="S13" s="12" t="s">
        <v>58</v>
      </c>
      <c r="T13" s="12" t="s">
        <v>58</v>
      </c>
      <c r="U13" s="16" t="s">
        <v>210</v>
      </c>
      <c r="V13" s="12" t="s">
        <v>50</v>
      </c>
      <c r="W13" s="12" t="s">
        <v>52</v>
      </c>
      <c r="X13" s="12" t="s">
        <v>52</v>
      </c>
      <c r="Y13" s="12" t="s">
        <v>52</v>
      </c>
      <c r="Z13" s="12" t="s">
        <v>52</v>
      </c>
      <c r="AA13" s="15">
        <v>45035</v>
      </c>
      <c r="AB13" s="12" t="s">
        <v>52</v>
      </c>
      <c r="AC13" s="12" t="s">
        <v>53</v>
      </c>
      <c r="AD13" s="12" t="s">
        <v>52</v>
      </c>
      <c r="AE13" s="12" t="s">
        <v>64</v>
      </c>
      <c r="AF13" s="78" t="s">
        <v>52</v>
      </c>
      <c r="AG13" s="16" t="s">
        <v>52</v>
      </c>
      <c r="AH13" s="83"/>
      <c r="AI13" s="10"/>
      <c r="AJ13" s="10"/>
    </row>
    <row r="14" spans="1:40" ht="30">
      <c r="A14">
        <v>7</v>
      </c>
      <c r="B14" s="12" t="s">
        <v>42</v>
      </c>
      <c r="C14" s="12"/>
      <c r="D14" s="12" t="s">
        <v>594</v>
      </c>
      <c r="E14" s="12" t="s">
        <v>546</v>
      </c>
      <c r="F14" s="13" t="s">
        <v>567</v>
      </c>
      <c r="G14" s="12"/>
      <c r="H14" s="12"/>
      <c r="I14" s="14" t="s">
        <v>595</v>
      </c>
      <c r="J14" s="14" t="s">
        <v>596</v>
      </c>
      <c r="K14" s="14" t="s">
        <v>597</v>
      </c>
      <c r="L14" s="14" t="s">
        <v>597</v>
      </c>
      <c r="M14" s="15">
        <v>45035</v>
      </c>
      <c r="N14" s="12" t="s">
        <v>59</v>
      </c>
      <c r="O14" s="12" t="s">
        <v>60</v>
      </c>
      <c r="P14" s="12" t="s">
        <v>60</v>
      </c>
      <c r="Q14" s="12" t="s">
        <v>46</v>
      </c>
      <c r="R14" s="12" t="s">
        <v>47</v>
      </c>
      <c r="S14" s="12" t="s">
        <v>58</v>
      </c>
      <c r="T14" s="12" t="s">
        <v>58</v>
      </c>
      <c r="U14" s="16" t="s">
        <v>210</v>
      </c>
      <c r="V14" s="12" t="s">
        <v>50</v>
      </c>
      <c r="W14" s="12" t="s">
        <v>52</v>
      </c>
      <c r="X14" s="12" t="s">
        <v>52</v>
      </c>
      <c r="Y14" s="12" t="s">
        <v>52</v>
      </c>
      <c r="Z14" s="12" t="s">
        <v>52</v>
      </c>
      <c r="AA14" s="15">
        <v>45035</v>
      </c>
      <c r="AB14" s="10"/>
      <c r="AC14" s="12" t="s">
        <v>53</v>
      </c>
      <c r="AD14" s="12" t="s">
        <v>52</v>
      </c>
      <c r="AE14" s="12" t="s">
        <v>64</v>
      </c>
      <c r="AF14" s="78" t="s">
        <v>52</v>
      </c>
      <c r="AG14" s="16" t="s">
        <v>52</v>
      </c>
      <c r="AH14" s="83"/>
      <c r="AI14" s="10"/>
      <c r="AJ14" s="10"/>
    </row>
    <row r="15" spans="1:40" ht="30">
      <c r="A15">
        <v>8</v>
      </c>
      <c r="B15" s="12" t="s">
        <v>42</v>
      </c>
      <c r="C15" s="12"/>
      <c r="D15" s="12" t="s">
        <v>598</v>
      </c>
      <c r="E15" s="12" t="s">
        <v>546</v>
      </c>
      <c r="F15" s="13" t="s">
        <v>567</v>
      </c>
      <c r="G15" s="12"/>
      <c r="H15" s="12"/>
      <c r="I15" s="14" t="s">
        <v>599</v>
      </c>
      <c r="J15" s="14" t="s">
        <v>600</v>
      </c>
      <c r="K15" s="14" t="s">
        <v>601</v>
      </c>
      <c r="L15" s="14" t="s">
        <v>601</v>
      </c>
      <c r="M15" s="15">
        <v>45035</v>
      </c>
      <c r="N15" s="12" t="s">
        <v>59</v>
      </c>
      <c r="O15" s="12" t="s">
        <v>60</v>
      </c>
      <c r="P15" s="12" t="s">
        <v>60</v>
      </c>
      <c r="Q15" s="12" t="s">
        <v>46</v>
      </c>
      <c r="R15" s="12" t="s">
        <v>68</v>
      </c>
      <c r="S15" s="12" t="s">
        <v>49</v>
      </c>
      <c r="T15" s="12" t="s">
        <v>49</v>
      </c>
      <c r="U15" s="16" t="s">
        <v>602</v>
      </c>
      <c r="V15" s="12" t="s">
        <v>50</v>
      </c>
      <c r="W15" s="12" t="s">
        <v>52</v>
      </c>
      <c r="X15" s="12" t="s">
        <v>52</v>
      </c>
      <c r="Y15" s="12" t="s">
        <v>52</v>
      </c>
      <c r="Z15" s="12" t="s">
        <v>52</v>
      </c>
      <c r="AA15" s="15">
        <v>45035</v>
      </c>
      <c r="AB15" s="12" t="s">
        <v>52</v>
      </c>
      <c r="AC15" s="12" t="s">
        <v>51</v>
      </c>
      <c r="AD15" s="12" t="s">
        <v>51</v>
      </c>
      <c r="AE15" s="12" t="s">
        <v>52</v>
      </c>
      <c r="AF15" s="78" t="s">
        <v>52</v>
      </c>
      <c r="AG15" s="16" t="s">
        <v>52</v>
      </c>
      <c r="AH15" s="83"/>
      <c r="AI15" s="10"/>
      <c r="AJ15" s="10"/>
    </row>
    <row r="16" spans="1:40" ht="30">
      <c r="A16">
        <v>9</v>
      </c>
      <c r="B16" s="12" t="s">
        <v>42</v>
      </c>
      <c r="C16" s="12"/>
      <c r="D16" s="12" t="s">
        <v>603</v>
      </c>
      <c r="E16" s="12" t="s">
        <v>546</v>
      </c>
      <c r="F16" s="13" t="s">
        <v>567</v>
      </c>
      <c r="G16" s="12"/>
      <c r="H16" s="12"/>
      <c r="I16" s="14" t="s">
        <v>604</v>
      </c>
      <c r="J16" s="14" t="s">
        <v>605</v>
      </c>
      <c r="K16" s="14" t="s">
        <v>606</v>
      </c>
      <c r="L16" s="14" t="s">
        <v>606</v>
      </c>
      <c r="M16" s="15">
        <v>45035</v>
      </c>
      <c r="N16" s="12" t="s">
        <v>59</v>
      </c>
      <c r="O16" s="12" t="s">
        <v>60</v>
      </c>
      <c r="P16" s="12" t="s">
        <v>60</v>
      </c>
      <c r="Q16" s="12" t="s">
        <v>46</v>
      </c>
      <c r="R16" s="12" t="s">
        <v>68</v>
      </c>
      <c r="S16" s="12" t="s">
        <v>49</v>
      </c>
      <c r="T16" s="12" t="s">
        <v>49</v>
      </c>
      <c r="U16" s="16" t="s">
        <v>602</v>
      </c>
      <c r="V16" s="12" t="s">
        <v>50</v>
      </c>
      <c r="W16" s="12" t="s">
        <v>52</v>
      </c>
      <c r="X16" s="12" t="s">
        <v>52</v>
      </c>
      <c r="Y16" s="12" t="s">
        <v>52</v>
      </c>
      <c r="Z16" s="12" t="s">
        <v>52</v>
      </c>
      <c r="AA16" s="15">
        <v>45035</v>
      </c>
      <c r="AB16" s="12" t="s">
        <v>52</v>
      </c>
      <c r="AC16" s="12" t="s">
        <v>51</v>
      </c>
      <c r="AD16" s="12" t="s">
        <v>51</v>
      </c>
      <c r="AE16" s="12" t="s">
        <v>52</v>
      </c>
      <c r="AF16" s="78" t="s">
        <v>52</v>
      </c>
      <c r="AG16" s="16" t="s">
        <v>52</v>
      </c>
      <c r="AH16" s="83"/>
      <c r="AI16" s="10"/>
      <c r="AJ16" s="10"/>
    </row>
    <row r="17" spans="1:36" ht="45">
      <c r="A17">
        <v>10</v>
      </c>
      <c r="B17" s="12" t="s">
        <v>42</v>
      </c>
      <c r="C17" s="12"/>
      <c r="D17" s="12" t="s">
        <v>607</v>
      </c>
      <c r="E17" s="12" t="s">
        <v>546</v>
      </c>
      <c r="F17" s="13" t="s">
        <v>567</v>
      </c>
      <c r="G17" s="12"/>
      <c r="H17" s="12"/>
      <c r="I17" s="14" t="s">
        <v>608</v>
      </c>
      <c r="J17" s="14" t="s">
        <v>609</v>
      </c>
      <c r="K17" s="14" t="s">
        <v>610</v>
      </c>
      <c r="L17" s="14" t="s">
        <v>610</v>
      </c>
      <c r="M17" s="15">
        <v>45036</v>
      </c>
      <c r="N17" s="12" t="s">
        <v>59</v>
      </c>
      <c r="O17" s="12" t="s">
        <v>60</v>
      </c>
      <c r="P17" s="12" t="s">
        <v>60</v>
      </c>
      <c r="Q17" s="12" t="s">
        <v>46</v>
      </c>
      <c r="R17" s="12" t="s">
        <v>47</v>
      </c>
      <c r="S17" s="12" t="s">
        <v>47</v>
      </c>
      <c r="T17" s="12" t="s">
        <v>47</v>
      </c>
      <c r="U17" s="16" t="b">
        <v>0</v>
      </c>
      <c r="V17" s="12" t="s">
        <v>50</v>
      </c>
      <c r="W17" s="12" t="s">
        <v>52</v>
      </c>
      <c r="X17" s="12" t="s">
        <v>52</v>
      </c>
      <c r="Y17" s="12" t="s">
        <v>52</v>
      </c>
      <c r="Z17" s="12" t="s">
        <v>52</v>
      </c>
      <c r="AA17" s="15">
        <v>45036</v>
      </c>
      <c r="AB17" s="12" t="s">
        <v>52</v>
      </c>
      <c r="AC17" s="12" t="s">
        <v>51</v>
      </c>
      <c r="AD17" s="12" t="s">
        <v>51</v>
      </c>
      <c r="AE17" s="12" t="s">
        <v>52</v>
      </c>
      <c r="AF17" s="78" t="s">
        <v>52</v>
      </c>
      <c r="AG17" s="16" t="s">
        <v>52</v>
      </c>
      <c r="AH17" s="84"/>
      <c r="AI17" s="10"/>
      <c r="AJ17" s="10"/>
    </row>
    <row r="19" spans="1:36">
      <c r="AG19"/>
    </row>
    <row r="20" spans="1:36">
      <c r="AG20"/>
    </row>
    <row r="21" spans="1:36">
      <c r="AG21"/>
    </row>
    <row r="22" spans="1:36">
      <c r="AG22"/>
    </row>
    <row r="23" spans="1:36">
      <c r="AG23"/>
    </row>
    <row r="24" spans="1:36">
      <c r="AG24"/>
    </row>
    <row r="25" spans="1:36">
      <c r="AG25"/>
    </row>
    <row r="26" spans="1:36">
      <c r="AG26"/>
    </row>
    <row r="27" spans="1:36">
      <c r="AG27"/>
    </row>
    <row r="28" spans="1:36">
      <c r="AG28"/>
    </row>
    <row r="29" spans="1:36">
      <c r="AG29"/>
    </row>
    <row r="30" spans="1:36">
      <c r="AG30"/>
    </row>
    <row r="31" spans="1:36">
      <c r="AG31"/>
    </row>
    <row r="32" spans="1:36">
      <c r="AG32"/>
    </row>
    <row r="33" spans="33:33">
      <c r="AG33"/>
    </row>
    <row r="34" spans="33:33">
      <c r="AG34"/>
    </row>
    <row r="35" spans="33:33">
      <c r="AG35"/>
    </row>
    <row r="36" spans="33:33">
      <c r="AG36"/>
    </row>
    <row r="37" spans="33:33">
      <c r="AG37"/>
    </row>
    <row r="38" spans="33:33">
      <c r="AG38"/>
    </row>
    <row r="39" spans="33:33">
      <c r="AG39"/>
    </row>
    <row r="40" spans="33:33">
      <c r="AG40"/>
    </row>
    <row r="41" spans="33:33">
      <c r="AG41"/>
    </row>
    <row r="42" spans="33:33">
      <c r="AG42"/>
    </row>
    <row r="43" spans="33:33">
      <c r="AG43"/>
    </row>
    <row r="44" spans="33:33">
      <c r="AG44"/>
    </row>
    <row r="45" spans="33:33">
      <c r="AG45"/>
    </row>
    <row r="46" spans="33:33">
      <c r="AG46"/>
    </row>
    <row r="47" spans="33:33">
      <c r="AG47"/>
    </row>
    <row r="48" spans="33:33">
      <c r="AG48"/>
    </row>
    <row r="49" spans="33:33">
      <c r="AG49"/>
    </row>
    <row r="50" spans="33:33">
      <c r="AG50"/>
    </row>
    <row r="51" spans="33:33">
      <c r="AG51"/>
    </row>
    <row r="52" spans="33:33">
      <c r="AG52"/>
    </row>
    <row r="53" spans="33:33">
      <c r="AG53"/>
    </row>
    <row r="54" spans="33:33">
      <c r="AG54"/>
    </row>
    <row r="55" spans="33:33">
      <c r="AG55"/>
    </row>
    <row r="56" spans="33:33">
      <c r="AG56"/>
    </row>
    <row r="57" spans="33:33">
      <c r="AG57"/>
    </row>
    <row r="58" spans="33:33">
      <c r="AG58"/>
    </row>
    <row r="59" spans="33:33">
      <c r="AG59"/>
    </row>
    <row r="60" spans="33:33">
      <c r="AG60"/>
    </row>
    <row r="61" spans="33:33">
      <c r="AG61"/>
    </row>
    <row r="62" spans="33:33">
      <c r="AG62"/>
    </row>
    <row r="63" spans="33:33">
      <c r="AG63"/>
    </row>
    <row r="64" spans="33:33">
      <c r="AG64"/>
    </row>
    <row r="65" spans="33:33">
      <c r="AG65"/>
    </row>
    <row r="66" spans="33:33">
      <c r="AG66"/>
    </row>
    <row r="67" spans="33:33">
      <c r="AG67"/>
    </row>
    <row r="68" spans="33:33">
      <c r="AG68"/>
    </row>
    <row r="69" spans="33:33">
      <c r="AG69"/>
    </row>
    <row r="70" spans="33:33">
      <c r="AG70"/>
    </row>
    <row r="71" spans="33:33">
      <c r="AG71"/>
    </row>
    <row r="72" spans="33:33">
      <c r="AG72"/>
    </row>
    <row r="73" spans="33:33">
      <c r="AG73"/>
    </row>
    <row r="74" spans="33:33">
      <c r="AG74"/>
    </row>
    <row r="75" spans="33:33">
      <c r="AG75"/>
    </row>
    <row r="76" spans="33:33">
      <c r="AG76"/>
    </row>
    <row r="77" spans="33:33">
      <c r="AG77"/>
    </row>
    <row r="78" spans="33:33">
      <c r="AG78"/>
    </row>
    <row r="79" spans="33:33">
      <c r="AG79"/>
    </row>
    <row r="80" spans="33:33">
      <c r="AG80"/>
    </row>
    <row r="81" spans="33:33">
      <c r="AG81"/>
    </row>
    <row r="82" spans="33:33">
      <c r="AG82"/>
    </row>
    <row r="83" spans="33:33">
      <c r="AG83"/>
    </row>
    <row r="84" spans="33:33">
      <c r="AG84"/>
    </row>
    <row r="85" spans="33:33">
      <c r="AG85"/>
    </row>
    <row r="86" spans="33:33">
      <c r="AG86"/>
    </row>
    <row r="87" spans="33:33">
      <c r="AG87"/>
    </row>
    <row r="88" spans="33:33">
      <c r="AG88"/>
    </row>
    <row r="89" spans="33:33">
      <c r="AG89"/>
    </row>
    <row r="90" spans="33:33">
      <c r="AG90"/>
    </row>
    <row r="91" spans="33:33">
      <c r="AG91"/>
    </row>
    <row r="92" spans="33:33">
      <c r="AG92"/>
    </row>
    <row r="93" spans="33:33">
      <c r="AG93"/>
    </row>
    <row r="94" spans="33:33">
      <c r="AG94"/>
    </row>
    <row r="95" spans="33:33">
      <c r="AG95"/>
    </row>
    <row r="96" spans="33:33">
      <c r="AG96"/>
    </row>
    <row r="97" spans="33:33">
      <c r="AG97"/>
    </row>
    <row r="98" spans="33:33">
      <c r="AG98"/>
    </row>
    <row r="99" spans="33:33">
      <c r="AG99"/>
    </row>
    <row r="100" spans="33:33">
      <c r="AG100"/>
    </row>
    <row r="101" spans="33:33">
      <c r="AG101"/>
    </row>
    <row r="102" spans="33:33">
      <c r="AG102"/>
    </row>
    <row r="103" spans="33:33">
      <c r="AG103"/>
    </row>
    <row r="104" spans="33:33">
      <c r="AG104"/>
    </row>
    <row r="105" spans="33:33">
      <c r="AG105"/>
    </row>
    <row r="106" spans="33:33">
      <c r="AG106"/>
    </row>
    <row r="107" spans="33:33">
      <c r="AG107"/>
    </row>
    <row r="108" spans="33:33">
      <c r="AG108"/>
    </row>
    <row r="109" spans="33:33">
      <c r="AG109"/>
    </row>
    <row r="110" spans="33:33">
      <c r="AG110"/>
    </row>
    <row r="111" spans="33:33">
      <c r="AG111"/>
    </row>
    <row r="112" spans="33:33">
      <c r="AG112"/>
    </row>
    <row r="113" spans="33:33">
      <c r="AG113"/>
    </row>
    <row r="114" spans="33:33">
      <c r="AG114"/>
    </row>
    <row r="115" spans="33:33">
      <c r="AG115"/>
    </row>
    <row r="116" spans="33:33">
      <c r="AG116"/>
    </row>
    <row r="117" spans="33:33">
      <c r="AG117"/>
    </row>
    <row r="118" spans="33:33">
      <c r="AG118"/>
    </row>
    <row r="119" spans="33:33">
      <c r="AG119"/>
    </row>
    <row r="120" spans="33:33">
      <c r="AG120"/>
    </row>
    <row r="121" spans="33:33">
      <c r="AG121"/>
    </row>
    <row r="122" spans="33:33">
      <c r="AG122"/>
    </row>
    <row r="123" spans="33:33">
      <c r="AG123"/>
    </row>
    <row r="124" spans="33:33">
      <c r="AG124"/>
    </row>
    <row r="125" spans="33:33">
      <c r="AG125"/>
    </row>
    <row r="126" spans="33:33">
      <c r="AG126"/>
    </row>
    <row r="127" spans="33:33">
      <c r="AG127"/>
    </row>
    <row r="128" spans="33:33">
      <c r="AG128"/>
    </row>
    <row r="129" spans="33:33">
      <c r="AG129"/>
    </row>
    <row r="130" spans="33:33">
      <c r="AG130"/>
    </row>
    <row r="131" spans="33:33">
      <c r="AG131"/>
    </row>
    <row r="132" spans="33:33">
      <c r="AG132"/>
    </row>
    <row r="133" spans="33:33">
      <c r="AG133"/>
    </row>
    <row r="134" spans="33:33">
      <c r="AG134"/>
    </row>
    <row r="135" spans="33:33">
      <c r="AG135"/>
    </row>
    <row r="136" spans="33:33">
      <c r="AG136"/>
    </row>
    <row r="137" spans="33:33">
      <c r="AG137"/>
    </row>
    <row r="138" spans="33:33">
      <c r="AG138"/>
    </row>
    <row r="139" spans="33:33">
      <c r="AG139"/>
    </row>
    <row r="140" spans="33:33">
      <c r="AG140"/>
    </row>
    <row r="141" spans="33:33">
      <c r="AG141"/>
    </row>
    <row r="142" spans="33:33">
      <c r="AG142"/>
    </row>
    <row r="143" spans="33:33">
      <c r="AG143"/>
    </row>
    <row r="144" spans="33:33">
      <c r="AG144"/>
    </row>
    <row r="145" spans="33:33">
      <c r="AG145"/>
    </row>
    <row r="146" spans="33:33">
      <c r="AG146"/>
    </row>
    <row r="147" spans="33:33">
      <c r="AG147"/>
    </row>
    <row r="148" spans="33:33">
      <c r="AG148"/>
    </row>
    <row r="149" spans="33:33">
      <c r="AG149"/>
    </row>
    <row r="150" spans="33:33">
      <c r="AG150"/>
    </row>
    <row r="151" spans="33:33">
      <c r="AG151"/>
    </row>
    <row r="152" spans="33:33">
      <c r="AG152"/>
    </row>
    <row r="153" spans="33:33">
      <c r="AG153"/>
    </row>
    <row r="154" spans="33:33">
      <c r="AG154"/>
    </row>
    <row r="155" spans="33:33">
      <c r="AG155"/>
    </row>
    <row r="156" spans="33:33">
      <c r="AG156"/>
    </row>
    <row r="157" spans="33:33">
      <c r="AG157"/>
    </row>
    <row r="158" spans="33:33">
      <c r="AG158"/>
    </row>
    <row r="159" spans="33:33">
      <c r="AG159"/>
    </row>
    <row r="160" spans="33:33">
      <c r="AG160"/>
    </row>
    <row r="161" spans="33:33">
      <c r="AG161"/>
    </row>
    <row r="162" spans="33:33">
      <c r="AG162"/>
    </row>
    <row r="163" spans="33:33">
      <c r="AG163"/>
    </row>
    <row r="164" spans="33:33">
      <c r="AG164"/>
    </row>
    <row r="165" spans="33:33">
      <c r="AG165"/>
    </row>
    <row r="166" spans="33:33">
      <c r="AG166"/>
    </row>
    <row r="167" spans="33:33">
      <c r="AG167"/>
    </row>
    <row r="168" spans="33:33">
      <c r="AG168"/>
    </row>
    <row r="169" spans="33:33">
      <c r="AG169"/>
    </row>
    <row r="170" spans="33:33">
      <c r="AG170"/>
    </row>
    <row r="171" spans="33:33">
      <c r="AG171"/>
    </row>
    <row r="172" spans="33:33">
      <c r="AG172"/>
    </row>
    <row r="173" spans="33:33">
      <c r="AG173"/>
    </row>
    <row r="174" spans="33:33">
      <c r="AG174"/>
    </row>
    <row r="175" spans="33:33">
      <c r="AG175"/>
    </row>
    <row r="176" spans="33:33">
      <c r="AG176"/>
    </row>
    <row r="177" spans="33:33">
      <c r="AG177"/>
    </row>
    <row r="178" spans="33:33">
      <c r="AG178"/>
    </row>
    <row r="179" spans="33:33">
      <c r="AG179"/>
    </row>
    <row r="180" spans="33:33">
      <c r="AG180"/>
    </row>
    <row r="181" spans="33:33">
      <c r="AG181"/>
    </row>
    <row r="182" spans="33:33">
      <c r="AG182"/>
    </row>
    <row r="183" spans="33:33">
      <c r="AG183"/>
    </row>
    <row r="184" spans="33:33">
      <c r="AG184"/>
    </row>
    <row r="185" spans="33:33">
      <c r="AG185"/>
    </row>
    <row r="186" spans="33:33">
      <c r="AG186"/>
    </row>
    <row r="187" spans="33:33">
      <c r="AG187"/>
    </row>
    <row r="188" spans="33:33">
      <c r="AG188"/>
    </row>
    <row r="189" spans="33:33">
      <c r="AG189"/>
    </row>
    <row r="190" spans="33:33">
      <c r="AG190"/>
    </row>
    <row r="191" spans="33:33">
      <c r="AG191"/>
    </row>
    <row r="192" spans="33:33">
      <c r="AG192"/>
    </row>
    <row r="193" spans="33:33">
      <c r="AG193"/>
    </row>
    <row r="194" spans="33:33">
      <c r="AG194"/>
    </row>
    <row r="195" spans="33:33">
      <c r="AG195"/>
    </row>
    <row r="196" spans="33:33">
      <c r="AG196"/>
    </row>
    <row r="197" spans="33:33">
      <c r="AG197"/>
    </row>
    <row r="198" spans="33:33">
      <c r="AG198"/>
    </row>
    <row r="199" spans="33:33">
      <c r="AG199"/>
    </row>
    <row r="200" spans="33:33">
      <c r="AG200"/>
    </row>
    <row r="201" spans="33:33">
      <c r="AG201"/>
    </row>
    <row r="202" spans="33:33">
      <c r="AG202"/>
    </row>
    <row r="203" spans="33:33">
      <c r="AG203"/>
    </row>
    <row r="204" spans="33:33">
      <c r="AG204"/>
    </row>
    <row r="205" spans="33:33">
      <c r="AG205"/>
    </row>
    <row r="206" spans="33:33">
      <c r="AG206"/>
    </row>
    <row r="207" spans="33:33">
      <c r="AG207"/>
    </row>
    <row r="208" spans="33:33">
      <c r="AG208"/>
    </row>
    <row r="209" spans="33:33">
      <c r="AG209"/>
    </row>
    <row r="210" spans="33:33">
      <c r="AG210"/>
    </row>
    <row r="211" spans="33:33">
      <c r="AG211"/>
    </row>
    <row r="212" spans="33:33">
      <c r="AG212"/>
    </row>
    <row r="213" spans="33:33">
      <c r="AG213"/>
    </row>
    <row r="214" spans="33:33">
      <c r="AG214"/>
    </row>
    <row r="215" spans="33:33">
      <c r="AG215"/>
    </row>
    <row r="216" spans="33:33">
      <c r="AG216"/>
    </row>
    <row r="217" spans="33:33">
      <c r="AG217"/>
    </row>
    <row r="218" spans="33:33">
      <c r="AG218"/>
    </row>
    <row r="219" spans="33:33">
      <c r="AG219"/>
    </row>
    <row r="220" spans="33:33">
      <c r="AG220"/>
    </row>
    <row r="221" spans="33:33">
      <c r="AG221"/>
    </row>
    <row r="222" spans="33:33">
      <c r="AG222"/>
    </row>
    <row r="223" spans="33:33">
      <c r="AG223"/>
    </row>
    <row r="224" spans="33:33">
      <c r="AG224"/>
    </row>
    <row r="225" spans="33:33">
      <c r="AG225"/>
    </row>
    <row r="226" spans="33:33">
      <c r="AG226"/>
    </row>
    <row r="227" spans="33:33">
      <c r="AG227"/>
    </row>
    <row r="228" spans="33:33">
      <c r="AG228"/>
    </row>
    <row r="229" spans="33:33">
      <c r="AG229"/>
    </row>
    <row r="230" spans="33:33">
      <c r="AG230"/>
    </row>
    <row r="231" spans="33:33">
      <c r="AG231"/>
    </row>
    <row r="232" spans="33:33">
      <c r="AG232"/>
    </row>
    <row r="233" spans="33:33">
      <c r="AG233"/>
    </row>
    <row r="234" spans="33:33">
      <c r="AG234"/>
    </row>
    <row r="235" spans="33:33">
      <c r="AG235"/>
    </row>
    <row r="236" spans="33:33">
      <c r="AG236"/>
    </row>
    <row r="237" spans="33:33">
      <c r="AG237"/>
    </row>
    <row r="238" spans="33:33">
      <c r="AG238"/>
    </row>
    <row r="239" spans="33:33">
      <c r="AG239"/>
    </row>
    <row r="240" spans="33:33">
      <c r="AG240"/>
    </row>
    <row r="241" spans="33:33">
      <c r="AG241"/>
    </row>
    <row r="242" spans="33:33">
      <c r="AG242"/>
    </row>
    <row r="243" spans="33:33">
      <c r="AG243"/>
    </row>
    <row r="244" spans="33:33">
      <c r="AG244"/>
    </row>
    <row r="245" spans="33:33">
      <c r="AG245"/>
    </row>
    <row r="246" spans="33:33">
      <c r="AG246"/>
    </row>
    <row r="247" spans="33:33">
      <c r="AG247"/>
    </row>
    <row r="248" spans="33:33">
      <c r="AG248"/>
    </row>
    <row r="249" spans="33:33">
      <c r="AG249"/>
    </row>
    <row r="250" spans="33:33">
      <c r="AG250"/>
    </row>
    <row r="251" spans="33:33">
      <c r="AG251"/>
    </row>
    <row r="252" spans="33:33">
      <c r="AG252"/>
    </row>
    <row r="253" spans="33:33">
      <c r="AG253"/>
    </row>
    <row r="254" spans="33:33">
      <c r="AG254"/>
    </row>
    <row r="255" spans="33:33">
      <c r="AG255"/>
    </row>
    <row r="256" spans="33:33">
      <c r="AG256"/>
    </row>
    <row r="257" spans="33:33">
      <c r="AG257"/>
    </row>
    <row r="258" spans="33:33">
      <c r="AG258"/>
    </row>
    <row r="259" spans="33:33">
      <c r="AG259"/>
    </row>
    <row r="260" spans="33:33">
      <c r="AG260"/>
    </row>
    <row r="261" spans="33:33">
      <c r="AG261"/>
    </row>
    <row r="262" spans="33:33">
      <c r="AG262"/>
    </row>
    <row r="263" spans="33:33">
      <c r="AG263"/>
    </row>
    <row r="264" spans="33:33">
      <c r="AG264"/>
    </row>
    <row r="265" spans="33:33">
      <c r="AG265"/>
    </row>
    <row r="266" spans="33:33">
      <c r="AG266"/>
    </row>
    <row r="267" spans="33:33">
      <c r="AG267"/>
    </row>
    <row r="268" spans="33:33">
      <c r="AG268"/>
    </row>
    <row r="269" spans="33:33">
      <c r="AG269"/>
    </row>
    <row r="270" spans="33:33">
      <c r="AG270"/>
    </row>
    <row r="271" spans="33:33">
      <c r="AG271"/>
    </row>
    <row r="272" spans="33:33">
      <c r="AG272"/>
    </row>
    <row r="273" spans="33:33">
      <c r="AG273"/>
    </row>
    <row r="274" spans="33:33">
      <c r="AG274"/>
    </row>
    <row r="275" spans="33:33">
      <c r="AG275"/>
    </row>
    <row r="276" spans="33:33">
      <c r="AG276"/>
    </row>
    <row r="277" spans="33:33">
      <c r="AG277"/>
    </row>
    <row r="278" spans="33:33">
      <c r="AG278"/>
    </row>
    <row r="279" spans="33:33">
      <c r="AG279"/>
    </row>
    <row r="280" spans="33:33">
      <c r="AG280"/>
    </row>
    <row r="281" spans="33:33">
      <c r="AG281"/>
    </row>
    <row r="282" spans="33:33">
      <c r="AG282"/>
    </row>
    <row r="283" spans="33:33">
      <c r="AG283"/>
    </row>
    <row r="284" spans="33:33">
      <c r="AG284"/>
    </row>
    <row r="285" spans="33:33">
      <c r="AG285"/>
    </row>
    <row r="286" spans="33:33">
      <c r="AG286"/>
    </row>
    <row r="287" spans="33:33">
      <c r="AG287"/>
    </row>
    <row r="288" spans="33:33">
      <c r="AG288"/>
    </row>
    <row r="289" spans="33:33">
      <c r="AG289"/>
    </row>
    <row r="290" spans="33:33">
      <c r="AG290"/>
    </row>
    <row r="291" spans="33:33">
      <c r="AG291"/>
    </row>
    <row r="292" spans="33:33">
      <c r="AG292"/>
    </row>
    <row r="293" spans="33:33">
      <c r="AG293"/>
    </row>
    <row r="294" spans="33:33">
      <c r="AG294"/>
    </row>
    <row r="295" spans="33:33">
      <c r="AG295"/>
    </row>
    <row r="296" spans="33:33">
      <c r="AG296"/>
    </row>
    <row r="297" spans="33:33">
      <c r="AG297"/>
    </row>
    <row r="298" spans="33:33">
      <c r="AG298"/>
    </row>
    <row r="299" spans="33:33">
      <c r="AG299"/>
    </row>
    <row r="300" spans="33:33">
      <c r="AG300"/>
    </row>
    <row r="301" spans="33:33">
      <c r="AG301"/>
    </row>
    <row r="302" spans="33:33">
      <c r="AG302"/>
    </row>
    <row r="303" spans="33:33">
      <c r="AG303"/>
    </row>
    <row r="304" spans="33:33">
      <c r="AG304"/>
    </row>
    <row r="305" spans="33:33">
      <c r="AG305"/>
    </row>
    <row r="306" spans="33:33">
      <c r="AG306"/>
    </row>
    <row r="307" spans="33:33">
      <c r="AG307"/>
    </row>
    <row r="308" spans="33:33">
      <c r="AG308"/>
    </row>
    <row r="309" spans="33:33">
      <c r="AG309"/>
    </row>
    <row r="310" spans="33:33">
      <c r="AG310"/>
    </row>
    <row r="311" spans="33:33">
      <c r="AG311"/>
    </row>
    <row r="312" spans="33:33">
      <c r="AG312"/>
    </row>
    <row r="313" spans="33:33">
      <c r="AG313"/>
    </row>
    <row r="314" spans="33:33">
      <c r="AG314"/>
    </row>
    <row r="315" spans="33:33">
      <c r="AG315"/>
    </row>
    <row r="316" spans="33:33">
      <c r="AG316"/>
    </row>
    <row r="317" spans="33:33">
      <c r="AG317"/>
    </row>
    <row r="318" spans="33:33">
      <c r="AG318"/>
    </row>
    <row r="319" spans="33:33">
      <c r="AG319"/>
    </row>
    <row r="320" spans="33:33">
      <c r="AG320"/>
    </row>
    <row r="321" spans="33:33">
      <c r="AG321"/>
    </row>
    <row r="322" spans="33:33">
      <c r="AG322"/>
    </row>
    <row r="323" spans="33:33">
      <c r="AG323"/>
    </row>
    <row r="324" spans="33:33">
      <c r="AG324"/>
    </row>
    <row r="325" spans="33:33">
      <c r="AG325"/>
    </row>
    <row r="326" spans="33:33">
      <c r="AG326"/>
    </row>
    <row r="327" spans="33:33">
      <c r="AG327"/>
    </row>
    <row r="328" spans="33:33">
      <c r="AG328"/>
    </row>
    <row r="329" spans="33:33">
      <c r="AG329"/>
    </row>
    <row r="330" spans="33:33">
      <c r="AG330"/>
    </row>
    <row r="331" spans="33:33">
      <c r="AG331"/>
    </row>
    <row r="332" spans="33:33">
      <c r="AG332"/>
    </row>
    <row r="333" spans="33:33">
      <c r="AG333"/>
    </row>
    <row r="334" spans="33:33">
      <c r="AG334"/>
    </row>
    <row r="335" spans="33:33">
      <c r="AG335"/>
    </row>
    <row r="336" spans="33:33">
      <c r="AG336"/>
    </row>
    <row r="337" spans="33:33">
      <c r="AG337"/>
    </row>
    <row r="338" spans="33:33">
      <c r="AG338"/>
    </row>
    <row r="339" spans="33:33">
      <c r="AG339"/>
    </row>
    <row r="340" spans="33:33">
      <c r="AG340"/>
    </row>
    <row r="341" spans="33:33">
      <c r="AG341"/>
    </row>
    <row r="342" spans="33:33">
      <c r="AG342"/>
    </row>
    <row r="343" spans="33:33">
      <c r="AG343"/>
    </row>
    <row r="344" spans="33:33">
      <c r="AG344"/>
    </row>
    <row r="345" spans="33:33">
      <c r="AG345"/>
    </row>
    <row r="346" spans="33:33">
      <c r="AG346"/>
    </row>
    <row r="347" spans="33:33">
      <c r="AG347"/>
    </row>
    <row r="348" spans="33:33">
      <c r="AG348"/>
    </row>
    <row r="349" spans="33:33">
      <c r="AG349"/>
    </row>
    <row r="350" spans="33:33">
      <c r="AG350"/>
    </row>
    <row r="351" spans="33:33">
      <c r="AG351"/>
    </row>
    <row r="352" spans="33:33">
      <c r="AG352"/>
    </row>
    <row r="353" spans="33:33">
      <c r="AG353"/>
    </row>
    <row r="354" spans="33:33">
      <c r="AG354"/>
    </row>
    <row r="355" spans="33:33">
      <c r="AG355"/>
    </row>
    <row r="356" spans="33:33">
      <c r="AG356"/>
    </row>
    <row r="357" spans="33:33">
      <c r="AG357"/>
    </row>
    <row r="358" spans="33:33">
      <c r="AG358"/>
    </row>
    <row r="359" spans="33:33">
      <c r="AG359"/>
    </row>
    <row r="360" spans="33:33">
      <c r="AG360"/>
    </row>
    <row r="361" spans="33:33">
      <c r="AG361"/>
    </row>
    <row r="362" spans="33:33">
      <c r="AG362"/>
    </row>
    <row r="363" spans="33:33">
      <c r="AG363"/>
    </row>
    <row r="364" spans="33:33">
      <c r="AG364"/>
    </row>
    <row r="365" spans="33:33">
      <c r="AG365"/>
    </row>
    <row r="366" spans="33:33">
      <c r="AG366"/>
    </row>
    <row r="367" spans="33:33">
      <c r="AG367"/>
    </row>
    <row r="368" spans="33:33">
      <c r="AG368"/>
    </row>
    <row r="369" spans="33:33">
      <c r="AG369"/>
    </row>
    <row r="370" spans="33:33">
      <c r="AG370"/>
    </row>
    <row r="371" spans="33:33">
      <c r="AG371"/>
    </row>
    <row r="372" spans="33:33">
      <c r="AG372"/>
    </row>
    <row r="373" spans="33:33">
      <c r="AG373"/>
    </row>
    <row r="374" spans="33:33">
      <c r="AG374"/>
    </row>
    <row r="375" spans="33:33">
      <c r="AG375"/>
    </row>
    <row r="376" spans="33:33">
      <c r="AG376"/>
    </row>
    <row r="377" spans="33:33">
      <c r="AG377"/>
    </row>
    <row r="378" spans="33:33">
      <c r="AG378"/>
    </row>
    <row r="379" spans="33:33">
      <c r="AG379"/>
    </row>
    <row r="380" spans="33:33">
      <c r="AG380"/>
    </row>
    <row r="381" spans="33:33">
      <c r="AG381"/>
    </row>
    <row r="382" spans="33:33">
      <c r="AG382"/>
    </row>
    <row r="383" spans="33:33">
      <c r="AG383"/>
    </row>
    <row r="384" spans="33:33">
      <c r="AG384"/>
    </row>
    <row r="385" spans="33:33">
      <c r="AG385"/>
    </row>
    <row r="386" spans="33:33">
      <c r="AG386"/>
    </row>
    <row r="387" spans="33:33">
      <c r="AG387"/>
    </row>
    <row r="388" spans="33:33">
      <c r="AG388"/>
    </row>
    <row r="389" spans="33:33">
      <c r="AG389"/>
    </row>
    <row r="390" spans="33:33">
      <c r="AG390"/>
    </row>
    <row r="391" spans="33:33">
      <c r="AG391"/>
    </row>
    <row r="392" spans="33:33">
      <c r="AG392"/>
    </row>
    <row r="393" spans="33:33">
      <c r="AG393"/>
    </row>
    <row r="394" spans="33:33">
      <c r="AG394"/>
    </row>
    <row r="395" spans="33:33">
      <c r="AG395"/>
    </row>
    <row r="396" spans="33:33">
      <c r="AG396"/>
    </row>
    <row r="397" spans="33:33">
      <c r="AG397"/>
    </row>
    <row r="398" spans="33:33">
      <c r="AG398"/>
    </row>
    <row r="399" spans="33:33">
      <c r="AG399"/>
    </row>
    <row r="400" spans="33:33">
      <c r="AG400"/>
    </row>
    <row r="401" spans="33:33">
      <c r="AG401"/>
    </row>
    <row r="402" spans="33:33">
      <c r="AG402"/>
    </row>
    <row r="403" spans="33:33">
      <c r="AG403"/>
    </row>
    <row r="404" spans="33:33">
      <c r="AG404"/>
    </row>
    <row r="405" spans="33:33">
      <c r="AG405"/>
    </row>
    <row r="406" spans="33:33">
      <c r="AG406"/>
    </row>
    <row r="407" spans="33:33">
      <c r="AG407"/>
    </row>
    <row r="408" spans="33:33">
      <c r="AG408"/>
    </row>
    <row r="409" spans="33:33">
      <c r="AG409"/>
    </row>
    <row r="410" spans="33:33">
      <c r="AG410"/>
    </row>
    <row r="411" spans="33:33">
      <c r="AG411"/>
    </row>
    <row r="412" spans="33:33">
      <c r="AG412"/>
    </row>
    <row r="413" spans="33:33">
      <c r="AG413"/>
    </row>
    <row r="414" spans="33:33">
      <c r="AG414"/>
    </row>
    <row r="415" spans="33:33">
      <c r="AG415"/>
    </row>
    <row r="416" spans="33:33">
      <c r="AG416"/>
    </row>
    <row r="417" spans="33:33">
      <c r="AG417"/>
    </row>
    <row r="418" spans="33:33">
      <c r="AG418"/>
    </row>
    <row r="419" spans="33:33">
      <c r="AG419"/>
    </row>
    <row r="420" spans="33:33">
      <c r="AG420"/>
    </row>
    <row r="421" spans="33:33">
      <c r="AG421"/>
    </row>
    <row r="422" spans="33:33">
      <c r="AG422"/>
    </row>
    <row r="423" spans="33:33">
      <c r="AG423"/>
    </row>
    <row r="424" spans="33:33">
      <c r="AG424"/>
    </row>
    <row r="425" spans="33:33">
      <c r="AG425"/>
    </row>
    <row r="426" spans="33:33">
      <c r="AG426"/>
    </row>
    <row r="427" spans="33:33">
      <c r="AG427"/>
    </row>
    <row r="428" spans="33:33">
      <c r="AG428"/>
    </row>
    <row r="429" spans="33:33">
      <c r="AG429"/>
    </row>
    <row r="430" spans="33:33">
      <c r="AG430"/>
    </row>
    <row r="431" spans="33:33">
      <c r="AG431"/>
    </row>
    <row r="432" spans="33:33">
      <c r="AG432"/>
    </row>
    <row r="433" spans="33:33">
      <c r="AG433"/>
    </row>
    <row r="434" spans="33:33">
      <c r="AG434"/>
    </row>
    <row r="435" spans="33:33">
      <c r="AG435"/>
    </row>
    <row r="436" spans="33:33">
      <c r="AG436"/>
    </row>
    <row r="437" spans="33:33">
      <c r="AG437"/>
    </row>
    <row r="438" spans="33:33">
      <c r="AG438"/>
    </row>
    <row r="439" spans="33:33">
      <c r="AG439"/>
    </row>
    <row r="440" spans="33:33">
      <c r="AG440"/>
    </row>
    <row r="441" spans="33:33">
      <c r="AG441"/>
    </row>
    <row r="442" spans="33:33">
      <c r="AG442"/>
    </row>
    <row r="443" spans="33:33">
      <c r="AG443"/>
    </row>
    <row r="444" spans="33:33">
      <c r="AG444"/>
    </row>
    <row r="445" spans="33:33">
      <c r="AG445"/>
    </row>
    <row r="446" spans="33:33">
      <c r="AG446"/>
    </row>
    <row r="447" spans="33:33">
      <c r="AG447"/>
    </row>
    <row r="448" spans="33:33">
      <c r="AG448"/>
    </row>
    <row r="449" spans="33:33">
      <c r="AG449"/>
    </row>
    <row r="450" spans="33:33">
      <c r="AG450"/>
    </row>
    <row r="451" spans="33:33">
      <c r="AG451"/>
    </row>
    <row r="452" spans="33:33">
      <c r="AG452"/>
    </row>
    <row r="453" spans="33:33">
      <c r="AG453"/>
    </row>
    <row r="454" spans="33:33">
      <c r="AG454"/>
    </row>
    <row r="455" spans="33:33">
      <c r="AG455"/>
    </row>
    <row r="456" spans="33:33">
      <c r="AG456"/>
    </row>
    <row r="457" spans="33:33">
      <c r="AG457"/>
    </row>
    <row r="458" spans="33:33">
      <c r="AG458"/>
    </row>
    <row r="459" spans="33:33">
      <c r="AG459"/>
    </row>
    <row r="460" spans="33:33">
      <c r="AG460"/>
    </row>
    <row r="461" spans="33:33">
      <c r="AG461"/>
    </row>
    <row r="462" spans="33:33">
      <c r="AG462"/>
    </row>
    <row r="463" spans="33:33">
      <c r="AG463"/>
    </row>
    <row r="464" spans="33:33">
      <c r="AG464"/>
    </row>
    <row r="465" spans="33:33">
      <c r="AG465"/>
    </row>
    <row r="466" spans="33:33">
      <c r="AG466"/>
    </row>
    <row r="467" spans="33:33">
      <c r="AG467"/>
    </row>
    <row r="468" spans="33:33">
      <c r="AG468"/>
    </row>
    <row r="469" spans="33:33">
      <c r="AG469"/>
    </row>
    <row r="470" spans="33:33">
      <c r="AG470"/>
    </row>
    <row r="471" spans="33:33">
      <c r="AG471"/>
    </row>
    <row r="472" spans="33:33">
      <c r="AG472"/>
    </row>
    <row r="473" spans="33:33">
      <c r="AG473"/>
    </row>
    <row r="474" spans="33:33">
      <c r="AG474"/>
    </row>
    <row r="475" spans="33:33">
      <c r="AG475"/>
    </row>
    <row r="476" spans="33:33">
      <c r="AG476"/>
    </row>
    <row r="477" spans="33:33">
      <c r="AG477"/>
    </row>
    <row r="478" spans="33:33">
      <c r="AG478"/>
    </row>
    <row r="479" spans="33:33">
      <c r="AG479"/>
    </row>
    <row r="480" spans="33:33">
      <c r="AG480"/>
    </row>
    <row r="481" spans="33:33">
      <c r="AG481"/>
    </row>
    <row r="482" spans="33:33">
      <c r="AG482"/>
    </row>
    <row r="483" spans="33:33">
      <c r="AG483"/>
    </row>
    <row r="484" spans="33:33">
      <c r="AG484"/>
    </row>
    <row r="485" spans="33:33">
      <c r="AG485"/>
    </row>
    <row r="486" spans="33:33">
      <c r="AG486"/>
    </row>
    <row r="487" spans="33:33">
      <c r="AG487"/>
    </row>
    <row r="488" spans="33:33">
      <c r="AG488"/>
    </row>
    <row r="489" spans="33:33">
      <c r="AG489"/>
    </row>
    <row r="490" spans="33:33">
      <c r="AG490"/>
    </row>
    <row r="491" spans="33:33">
      <c r="AG491"/>
    </row>
    <row r="492" spans="33:33">
      <c r="AG492"/>
    </row>
    <row r="493" spans="33:33">
      <c r="AG493"/>
    </row>
    <row r="494" spans="33:33">
      <c r="AG494"/>
    </row>
    <row r="495" spans="33:33">
      <c r="AG495"/>
    </row>
    <row r="496" spans="33:33">
      <c r="AG496"/>
    </row>
    <row r="497" spans="33:33">
      <c r="AG497"/>
    </row>
    <row r="498" spans="33:33">
      <c r="AG498"/>
    </row>
    <row r="499" spans="33:33">
      <c r="AG499"/>
    </row>
    <row r="500" spans="33:33">
      <c r="AG500"/>
    </row>
    <row r="501" spans="33:33">
      <c r="AG501"/>
    </row>
    <row r="502" spans="33:33">
      <c r="AG502"/>
    </row>
    <row r="503" spans="33:33">
      <c r="AG503"/>
    </row>
    <row r="504" spans="33:33">
      <c r="AG504"/>
    </row>
    <row r="505" spans="33:33">
      <c r="AG505"/>
    </row>
    <row r="506" spans="33:33">
      <c r="AG506"/>
    </row>
    <row r="507" spans="33:33">
      <c r="AG507"/>
    </row>
    <row r="508" spans="33:33">
      <c r="AG508"/>
    </row>
    <row r="509" spans="33:33">
      <c r="AG509"/>
    </row>
    <row r="510" spans="33:33">
      <c r="AG510"/>
    </row>
    <row r="511" spans="33:33">
      <c r="AG511"/>
    </row>
    <row r="512" spans="33:33">
      <c r="AG512"/>
    </row>
    <row r="513" spans="33:33">
      <c r="AG513"/>
    </row>
    <row r="514" spans="33:33">
      <c r="AG514"/>
    </row>
    <row r="515" spans="33:33">
      <c r="AG515"/>
    </row>
    <row r="516" spans="33:33">
      <c r="AG516"/>
    </row>
    <row r="517" spans="33:33">
      <c r="AG517"/>
    </row>
    <row r="518" spans="33:33">
      <c r="AG518"/>
    </row>
    <row r="519" spans="33:33">
      <c r="AG519"/>
    </row>
    <row r="520" spans="33:33">
      <c r="AG520"/>
    </row>
    <row r="521" spans="33:33">
      <c r="AG521"/>
    </row>
    <row r="522" spans="33:33">
      <c r="AG522"/>
    </row>
    <row r="523" spans="33:33">
      <c r="AG523"/>
    </row>
    <row r="524" spans="33:33">
      <c r="AG524"/>
    </row>
    <row r="525" spans="33:33">
      <c r="AG525"/>
    </row>
    <row r="526" spans="33:33">
      <c r="AG526"/>
    </row>
    <row r="527" spans="33:33">
      <c r="AG527"/>
    </row>
    <row r="528" spans="33:33">
      <c r="AG528"/>
    </row>
    <row r="529" spans="33:33">
      <c r="AG529"/>
    </row>
    <row r="530" spans="33:33">
      <c r="AG530"/>
    </row>
    <row r="531" spans="33:33">
      <c r="AG531"/>
    </row>
    <row r="532" spans="33:33">
      <c r="AG532"/>
    </row>
    <row r="533" spans="33:33">
      <c r="AG533"/>
    </row>
    <row r="534" spans="33:33">
      <c r="AG534"/>
    </row>
    <row r="535" spans="33:33">
      <c r="AG535"/>
    </row>
    <row r="536" spans="33:33">
      <c r="AG536"/>
    </row>
    <row r="537" spans="33:33">
      <c r="AG537"/>
    </row>
    <row r="538" spans="33:33">
      <c r="AG538"/>
    </row>
    <row r="539" spans="33:33">
      <c r="AG539"/>
    </row>
    <row r="540" spans="33:33">
      <c r="AG540"/>
    </row>
    <row r="541" spans="33:33">
      <c r="AG541"/>
    </row>
    <row r="542" spans="33:33">
      <c r="AG542"/>
    </row>
    <row r="543" spans="33:33">
      <c r="AG543"/>
    </row>
    <row r="544" spans="33:33">
      <c r="AG544"/>
    </row>
    <row r="545" spans="33:33">
      <c r="AG545"/>
    </row>
    <row r="546" spans="33:33">
      <c r="AG546"/>
    </row>
    <row r="547" spans="33:33">
      <c r="AG547"/>
    </row>
    <row r="548" spans="33:33">
      <c r="AG548"/>
    </row>
    <row r="549" spans="33:33">
      <c r="AG549"/>
    </row>
    <row r="550" spans="33:33">
      <c r="AG550"/>
    </row>
    <row r="551" spans="33:33">
      <c r="AG551"/>
    </row>
    <row r="552" spans="33:33">
      <c r="AG552"/>
    </row>
    <row r="553" spans="33:33">
      <c r="AG553"/>
    </row>
    <row r="554" spans="33:33">
      <c r="AG554"/>
    </row>
    <row r="555" spans="33:33">
      <c r="AG555"/>
    </row>
    <row r="556" spans="33:33">
      <c r="AG556"/>
    </row>
    <row r="557" spans="33:33">
      <c r="AG557"/>
    </row>
    <row r="558" spans="33:33">
      <c r="AG558"/>
    </row>
    <row r="559" spans="33:33">
      <c r="AG559"/>
    </row>
    <row r="560" spans="33:33">
      <c r="AG560"/>
    </row>
    <row r="561" spans="33:33">
      <c r="AG561"/>
    </row>
    <row r="562" spans="33:33">
      <c r="AG562"/>
    </row>
    <row r="563" spans="33:33">
      <c r="AG563"/>
    </row>
    <row r="564" spans="33:33">
      <c r="AG564"/>
    </row>
    <row r="565" spans="33:33">
      <c r="AG565"/>
    </row>
    <row r="566" spans="33:33">
      <c r="AG566"/>
    </row>
    <row r="567" spans="33:33">
      <c r="AG567"/>
    </row>
    <row r="568" spans="33:33">
      <c r="AG568"/>
    </row>
    <row r="569" spans="33:33">
      <c r="AG569"/>
    </row>
    <row r="570" spans="33:33">
      <c r="AG570"/>
    </row>
    <row r="571" spans="33:33">
      <c r="AG571"/>
    </row>
    <row r="572" spans="33:33">
      <c r="AG572"/>
    </row>
    <row r="573" spans="33:33">
      <c r="AG573"/>
    </row>
    <row r="574" spans="33:33">
      <c r="AG574"/>
    </row>
    <row r="575" spans="33:33">
      <c r="AG575"/>
    </row>
    <row r="576" spans="33:33">
      <c r="AG576"/>
    </row>
    <row r="577" spans="33:33">
      <c r="AG577"/>
    </row>
    <row r="578" spans="33:33">
      <c r="AG578"/>
    </row>
    <row r="579" spans="33:33">
      <c r="AG579"/>
    </row>
    <row r="580" spans="33:33">
      <c r="AG580"/>
    </row>
    <row r="581" spans="33:33">
      <c r="AG581"/>
    </row>
    <row r="582" spans="33:33">
      <c r="AG582"/>
    </row>
    <row r="583" spans="33:33">
      <c r="AG583"/>
    </row>
    <row r="584" spans="33:33">
      <c r="AG584"/>
    </row>
    <row r="585" spans="33:33">
      <c r="AG585"/>
    </row>
    <row r="586" spans="33:33">
      <c r="AG586"/>
    </row>
    <row r="587" spans="33:33">
      <c r="AG587"/>
    </row>
    <row r="588" spans="33:33">
      <c r="AG588"/>
    </row>
    <row r="589" spans="33:33">
      <c r="AG589"/>
    </row>
    <row r="590" spans="33:33">
      <c r="AG590"/>
    </row>
    <row r="591" spans="33:33">
      <c r="AG591"/>
    </row>
    <row r="592" spans="33:33">
      <c r="AG592"/>
    </row>
    <row r="593" spans="33:33">
      <c r="AG593"/>
    </row>
    <row r="594" spans="33:33">
      <c r="AG594"/>
    </row>
    <row r="595" spans="33:33">
      <c r="AG595"/>
    </row>
    <row r="596" spans="33:33">
      <c r="AG596"/>
    </row>
    <row r="597" spans="33:33">
      <c r="AG597"/>
    </row>
    <row r="598" spans="33:33">
      <c r="AG598"/>
    </row>
    <row r="599" spans="33:33">
      <c r="AG599"/>
    </row>
    <row r="600" spans="33:33">
      <c r="AG600"/>
    </row>
    <row r="601" spans="33:33">
      <c r="AG601"/>
    </row>
    <row r="602" spans="33:33">
      <c r="AG602"/>
    </row>
    <row r="603" spans="33:33">
      <c r="AG603"/>
    </row>
    <row r="604" spans="33:33">
      <c r="AG604"/>
    </row>
    <row r="605" spans="33:33">
      <c r="AG605"/>
    </row>
    <row r="606" spans="33:33">
      <c r="AG606"/>
    </row>
    <row r="607" spans="33:33">
      <c r="AG607"/>
    </row>
    <row r="608" spans="33:33">
      <c r="AG608"/>
    </row>
    <row r="609" spans="33:33">
      <c r="AG609"/>
    </row>
    <row r="610" spans="33:33">
      <c r="AG610"/>
    </row>
    <row r="611" spans="33:33">
      <c r="AG611"/>
    </row>
    <row r="612" spans="33:33">
      <c r="AG612"/>
    </row>
    <row r="613" spans="33:33">
      <c r="AG613"/>
    </row>
    <row r="614" spans="33:33">
      <c r="AG614"/>
    </row>
    <row r="615" spans="33:33">
      <c r="AG615"/>
    </row>
    <row r="616" spans="33:33">
      <c r="AG616"/>
    </row>
    <row r="617" spans="33:33">
      <c r="AG617"/>
    </row>
    <row r="618" spans="33:33">
      <c r="AG618"/>
    </row>
    <row r="619" spans="33:33">
      <c r="AG619"/>
    </row>
    <row r="620" spans="33:33">
      <c r="AG620"/>
    </row>
    <row r="621" spans="33:33">
      <c r="AG621"/>
    </row>
    <row r="622" spans="33:33">
      <c r="AG622"/>
    </row>
    <row r="623" spans="33:33">
      <c r="AG623"/>
    </row>
    <row r="624" spans="33:33">
      <c r="AG624"/>
    </row>
    <row r="625" spans="33:33">
      <c r="AG625"/>
    </row>
    <row r="626" spans="33:33">
      <c r="AG626"/>
    </row>
    <row r="627" spans="33:33">
      <c r="AG627"/>
    </row>
    <row r="628" spans="33:33">
      <c r="AG628"/>
    </row>
    <row r="629" spans="33:33">
      <c r="AG629"/>
    </row>
    <row r="630" spans="33:33">
      <c r="AG630"/>
    </row>
    <row r="631" spans="33:33">
      <c r="AG631"/>
    </row>
    <row r="632" spans="33:33">
      <c r="AG632"/>
    </row>
    <row r="633" spans="33:33">
      <c r="AG633"/>
    </row>
    <row r="634" spans="33:33">
      <c r="AG634"/>
    </row>
    <row r="635" spans="33:33">
      <c r="AG635"/>
    </row>
    <row r="636" spans="33:33">
      <c r="AG636"/>
    </row>
    <row r="637" spans="33:33">
      <c r="AG637"/>
    </row>
    <row r="638" spans="33:33">
      <c r="AG638"/>
    </row>
    <row r="639" spans="33:33">
      <c r="AG639"/>
    </row>
    <row r="640" spans="33:33">
      <c r="AG640"/>
    </row>
    <row r="641" spans="33:33">
      <c r="AG641"/>
    </row>
    <row r="642" spans="33:33">
      <c r="AG642"/>
    </row>
    <row r="643" spans="33:33">
      <c r="AG643"/>
    </row>
    <row r="644" spans="33:33">
      <c r="AG644"/>
    </row>
    <row r="645" spans="33:33">
      <c r="AG645"/>
    </row>
    <row r="646" spans="33:33">
      <c r="AG646"/>
    </row>
    <row r="647" spans="33:33">
      <c r="AG647"/>
    </row>
    <row r="648" spans="33:33">
      <c r="AG648"/>
    </row>
    <row r="649" spans="33:33">
      <c r="AG649"/>
    </row>
    <row r="650" spans="33:33">
      <c r="AG650"/>
    </row>
    <row r="651" spans="33:33">
      <c r="AG651"/>
    </row>
    <row r="652" spans="33:33">
      <c r="AG652"/>
    </row>
    <row r="653" spans="33:33">
      <c r="AG653"/>
    </row>
    <row r="654" spans="33:33">
      <c r="AG654"/>
    </row>
    <row r="655" spans="33:33">
      <c r="AG655"/>
    </row>
    <row r="656" spans="33:33">
      <c r="AG656"/>
    </row>
    <row r="657" spans="33:33">
      <c r="AG657"/>
    </row>
    <row r="658" spans="33:33">
      <c r="AG658"/>
    </row>
    <row r="659" spans="33:33">
      <c r="AG659"/>
    </row>
    <row r="660" spans="33:33">
      <c r="AG660"/>
    </row>
    <row r="661" spans="33:33">
      <c r="AG661"/>
    </row>
    <row r="662" spans="33:33">
      <c r="AG662"/>
    </row>
    <row r="663" spans="33:33">
      <c r="AG663"/>
    </row>
    <row r="664" spans="33:33">
      <c r="AG664"/>
    </row>
    <row r="665" spans="33:33">
      <c r="AG665"/>
    </row>
    <row r="666" spans="33:33">
      <c r="AG666"/>
    </row>
    <row r="667" spans="33:33">
      <c r="AG667"/>
    </row>
    <row r="668" spans="33:33">
      <c r="AG668"/>
    </row>
    <row r="669" spans="33:33">
      <c r="AG669"/>
    </row>
    <row r="670" spans="33:33">
      <c r="AG670"/>
    </row>
    <row r="671" spans="33:33">
      <c r="AG671"/>
    </row>
    <row r="672" spans="33:33">
      <c r="AG672"/>
    </row>
    <row r="673" spans="33:33">
      <c r="AG673"/>
    </row>
    <row r="674" spans="33:33">
      <c r="AG674"/>
    </row>
    <row r="675" spans="33:33">
      <c r="AG675"/>
    </row>
    <row r="676" spans="33:33">
      <c r="AG676"/>
    </row>
    <row r="677" spans="33:33">
      <c r="AG677"/>
    </row>
    <row r="678" spans="33:33">
      <c r="AG678"/>
    </row>
    <row r="679" spans="33:33">
      <c r="AG679"/>
    </row>
    <row r="680" spans="33:33">
      <c r="AG680"/>
    </row>
    <row r="681" spans="33:33">
      <c r="AG681"/>
    </row>
    <row r="682" spans="33:33">
      <c r="AG682"/>
    </row>
    <row r="683" spans="33:33">
      <c r="AG683"/>
    </row>
    <row r="684" spans="33:33">
      <c r="AG684"/>
    </row>
    <row r="685" spans="33:33">
      <c r="AG685"/>
    </row>
    <row r="686" spans="33:33">
      <c r="AG686"/>
    </row>
    <row r="687" spans="33:33">
      <c r="AG687"/>
    </row>
    <row r="688" spans="33:33">
      <c r="AG688"/>
    </row>
    <row r="689" spans="33:33">
      <c r="AG689"/>
    </row>
    <row r="690" spans="33:33">
      <c r="AG690"/>
    </row>
    <row r="691" spans="33:33">
      <c r="AG691"/>
    </row>
    <row r="692" spans="33:33">
      <c r="AG692"/>
    </row>
    <row r="693" spans="33:33">
      <c r="AG693"/>
    </row>
    <row r="694" spans="33:33">
      <c r="AG694"/>
    </row>
    <row r="695" spans="33:33">
      <c r="AG695"/>
    </row>
    <row r="696" spans="33:33">
      <c r="AG696"/>
    </row>
    <row r="697" spans="33:33">
      <c r="AG697"/>
    </row>
    <row r="698" spans="33:33">
      <c r="AG698"/>
    </row>
    <row r="699" spans="33:33">
      <c r="AG699"/>
    </row>
    <row r="700" spans="33:33">
      <c r="AG700"/>
    </row>
    <row r="701" spans="33:33">
      <c r="AG701"/>
    </row>
    <row r="702" spans="33:33">
      <c r="AG702"/>
    </row>
    <row r="703" spans="33:33">
      <c r="AG703"/>
    </row>
    <row r="704" spans="33:33">
      <c r="AG704"/>
    </row>
    <row r="705" spans="33:33">
      <c r="AG705"/>
    </row>
    <row r="706" spans="33:33">
      <c r="AG706"/>
    </row>
    <row r="707" spans="33:33">
      <c r="AG707"/>
    </row>
    <row r="708" spans="33:33">
      <c r="AG708"/>
    </row>
    <row r="709" spans="33:33">
      <c r="AG709"/>
    </row>
    <row r="710" spans="33:33">
      <c r="AG710"/>
    </row>
    <row r="711" spans="33:33">
      <c r="AG711"/>
    </row>
    <row r="712" spans="33:33">
      <c r="AG712"/>
    </row>
    <row r="713" spans="33:33">
      <c r="AG713"/>
    </row>
    <row r="714" spans="33:33">
      <c r="AG714"/>
    </row>
    <row r="715" spans="33:33">
      <c r="AG715"/>
    </row>
    <row r="716" spans="33:33">
      <c r="AG716"/>
    </row>
    <row r="717" spans="33:33">
      <c r="AG717"/>
    </row>
    <row r="718" spans="33:33">
      <c r="AG718"/>
    </row>
    <row r="719" spans="33:33">
      <c r="AG719"/>
    </row>
    <row r="720" spans="33:33">
      <c r="AG720"/>
    </row>
    <row r="721" spans="33:33">
      <c r="AG721"/>
    </row>
    <row r="722" spans="33:33">
      <c r="AG722"/>
    </row>
    <row r="723" spans="33:33">
      <c r="AG723"/>
    </row>
    <row r="724" spans="33:33">
      <c r="AG724"/>
    </row>
    <row r="725" spans="33:33">
      <c r="AG725"/>
    </row>
    <row r="726" spans="33:33">
      <c r="AG726"/>
    </row>
    <row r="727" spans="33:33">
      <c r="AG727"/>
    </row>
    <row r="728" spans="33:33">
      <c r="AG728"/>
    </row>
    <row r="729" spans="33:33">
      <c r="AG729"/>
    </row>
    <row r="730" spans="33:33">
      <c r="AG730"/>
    </row>
    <row r="731" spans="33:33">
      <c r="AG731"/>
    </row>
    <row r="732" spans="33:33">
      <c r="AG732"/>
    </row>
    <row r="733" spans="33:33">
      <c r="AG733"/>
    </row>
    <row r="734" spans="33:33">
      <c r="AG734"/>
    </row>
    <row r="735" spans="33:33">
      <c r="AG735"/>
    </row>
    <row r="736" spans="33:33">
      <c r="AG736"/>
    </row>
    <row r="737" spans="33:33">
      <c r="AG737"/>
    </row>
    <row r="738" spans="33:33">
      <c r="AG738"/>
    </row>
    <row r="739" spans="33:33">
      <c r="AG739"/>
    </row>
    <row r="740" spans="33:33">
      <c r="AG740"/>
    </row>
    <row r="741" spans="33:33">
      <c r="AG741"/>
    </row>
    <row r="742" spans="33:33">
      <c r="AG742"/>
    </row>
    <row r="743" spans="33:33">
      <c r="AG743"/>
    </row>
    <row r="744" spans="33:33">
      <c r="AG744"/>
    </row>
    <row r="745" spans="33:33">
      <c r="AG745"/>
    </row>
    <row r="746" spans="33:33">
      <c r="AG746"/>
    </row>
    <row r="747" spans="33:33">
      <c r="AG747"/>
    </row>
    <row r="748" spans="33:33">
      <c r="AG748"/>
    </row>
    <row r="749" spans="33:33">
      <c r="AG749"/>
    </row>
    <row r="750" spans="33:33">
      <c r="AG750"/>
    </row>
    <row r="751" spans="33:33">
      <c r="AG751"/>
    </row>
    <row r="752" spans="33:33">
      <c r="AG752"/>
    </row>
    <row r="753" spans="33:33">
      <c r="AG753"/>
    </row>
    <row r="754" spans="33:33">
      <c r="AG754"/>
    </row>
    <row r="755" spans="33:33">
      <c r="AG755"/>
    </row>
    <row r="756" spans="33:33">
      <c r="AG756"/>
    </row>
    <row r="757" spans="33:33">
      <c r="AG757"/>
    </row>
    <row r="758" spans="33:33">
      <c r="AG758"/>
    </row>
    <row r="759" spans="33:33">
      <c r="AG759"/>
    </row>
    <row r="760" spans="33:33">
      <c r="AG760"/>
    </row>
    <row r="761" spans="33:33">
      <c r="AG761"/>
    </row>
    <row r="762" spans="33:33">
      <c r="AG762"/>
    </row>
    <row r="763" spans="33:33">
      <c r="AG763"/>
    </row>
    <row r="764" spans="33:33">
      <c r="AG764"/>
    </row>
    <row r="765" spans="33:33">
      <c r="AG765"/>
    </row>
    <row r="766" spans="33:33">
      <c r="AG766"/>
    </row>
    <row r="767" spans="33:33">
      <c r="AG767"/>
    </row>
    <row r="768" spans="33:33">
      <c r="AG768"/>
    </row>
    <row r="769" spans="33:33">
      <c r="AG769"/>
    </row>
    <row r="770" spans="33:33">
      <c r="AG770"/>
    </row>
    <row r="771" spans="33:33">
      <c r="AG771"/>
    </row>
    <row r="772" spans="33:33">
      <c r="AG772"/>
    </row>
    <row r="773" spans="33:33">
      <c r="AG773"/>
    </row>
    <row r="774" spans="33:33">
      <c r="AG774"/>
    </row>
    <row r="775" spans="33:33">
      <c r="AG775"/>
    </row>
    <row r="776" spans="33:33">
      <c r="AG776"/>
    </row>
    <row r="777" spans="33:33">
      <c r="AG777"/>
    </row>
    <row r="778" spans="33:33">
      <c r="AG778"/>
    </row>
    <row r="779" spans="33:33">
      <c r="AG779"/>
    </row>
    <row r="780" spans="33:33">
      <c r="AG780"/>
    </row>
    <row r="781" spans="33:33">
      <c r="AG781"/>
    </row>
    <row r="782" spans="33:33">
      <c r="AG782"/>
    </row>
    <row r="783" spans="33:33">
      <c r="AG783"/>
    </row>
    <row r="784" spans="33:33">
      <c r="AG784"/>
    </row>
    <row r="785" spans="33:33">
      <c r="AG785"/>
    </row>
    <row r="786" spans="33:33">
      <c r="AG786"/>
    </row>
    <row r="787" spans="33:33">
      <c r="AG787"/>
    </row>
    <row r="788" spans="33:33">
      <c r="AG788"/>
    </row>
    <row r="789" spans="33:33">
      <c r="AG789"/>
    </row>
    <row r="790" spans="33:33">
      <c r="AG790"/>
    </row>
    <row r="791" spans="33:33">
      <c r="AG791"/>
    </row>
    <row r="792" spans="33:33">
      <c r="AG792"/>
    </row>
    <row r="793" spans="33:33">
      <c r="AG793"/>
    </row>
    <row r="794" spans="33:33">
      <c r="AG794"/>
    </row>
    <row r="795" spans="33:33">
      <c r="AG795"/>
    </row>
    <row r="796" spans="33:33">
      <c r="AG796"/>
    </row>
    <row r="797" spans="33:33">
      <c r="AG797"/>
    </row>
    <row r="798" spans="33:33">
      <c r="AG798"/>
    </row>
    <row r="799" spans="33:33">
      <c r="AG799"/>
    </row>
    <row r="800" spans="33:33">
      <c r="AG800"/>
    </row>
    <row r="801" spans="33:33">
      <c r="AG801"/>
    </row>
    <row r="802" spans="33:33">
      <c r="AG802"/>
    </row>
    <row r="803" spans="33:33">
      <c r="AG803"/>
    </row>
    <row r="804" spans="33:33">
      <c r="AG804"/>
    </row>
    <row r="805" spans="33:33">
      <c r="AG805"/>
    </row>
    <row r="806" spans="33:33">
      <c r="AG806"/>
    </row>
    <row r="807" spans="33:33">
      <c r="AG807"/>
    </row>
    <row r="808" spans="33:33">
      <c r="AG808"/>
    </row>
    <row r="809" spans="33:33">
      <c r="AG809"/>
    </row>
    <row r="810" spans="33:33">
      <c r="AG810"/>
    </row>
    <row r="811" spans="33:33">
      <c r="AG811"/>
    </row>
    <row r="812" spans="33:33">
      <c r="AG812"/>
    </row>
    <row r="813" spans="33:33">
      <c r="AG813"/>
    </row>
    <row r="814" spans="33:33">
      <c r="AG814"/>
    </row>
    <row r="815" spans="33:33">
      <c r="AG815"/>
    </row>
    <row r="816" spans="33:33">
      <c r="AG816"/>
    </row>
    <row r="817" spans="33:33">
      <c r="AG817"/>
    </row>
    <row r="818" spans="33:33">
      <c r="AG818"/>
    </row>
    <row r="819" spans="33:33">
      <c r="AG819"/>
    </row>
    <row r="820" spans="33:33">
      <c r="AG820"/>
    </row>
    <row r="821" spans="33:33">
      <c r="AG821"/>
    </row>
    <row r="822" spans="33:33">
      <c r="AG822"/>
    </row>
    <row r="823" spans="33:33">
      <c r="AG823"/>
    </row>
    <row r="824" spans="33:33">
      <c r="AG824"/>
    </row>
    <row r="825" spans="33:33">
      <c r="AG825"/>
    </row>
    <row r="826" spans="33:33">
      <c r="AG826"/>
    </row>
    <row r="827" spans="33:33">
      <c r="AG827"/>
    </row>
    <row r="828" spans="33:33">
      <c r="AG828"/>
    </row>
    <row r="829" spans="33:33">
      <c r="AG829"/>
    </row>
    <row r="830" spans="33:33">
      <c r="AG830"/>
    </row>
    <row r="831" spans="33:33">
      <c r="AG831"/>
    </row>
    <row r="832" spans="33:33">
      <c r="AG832"/>
    </row>
    <row r="833" spans="33:33">
      <c r="AG833"/>
    </row>
    <row r="834" spans="33:33">
      <c r="AG834"/>
    </row>
    <row r="835" spans="33:33">
      <c r="AG835"/>
    </row>
    <row r="836" spans="33:33">
      <c r="AG836"/>
    </row>
    <row r="837" spans="33:33">
      <c r="AG837"/>
    </row>
    <row r="838" spans="33:33">
      <c r="AG838"/>
    </row>
    <row r="839" spans="33:33">
      <c r="AG839"/>
    </row>
    <row r="840" spans="33:33">
      <c r="AG840"/>
    </row>
    <row r="841" spans="33:33">
      <c r="AG841"/>
    </row>
    <row r="842" spans="33:33">
      <c r="AG842"/>
    </row>
    <row r="843" spans="33:33">
      <c r="AG843"/>
    </row>
    <row r="844" spans="33:33">
      <c r="AG844"/>
    </row>
    <row r="845" spans="33:33">
      <c r="AG845"/>
    </row>
    <row r="846" spans="33:33">
      <c r="AG846"/>
    </row>
    <row r="847" spans="33:33">
      <c r="AG847"/>
    </row>
    <row r="848" spans="33:33">
      <c r="AG848"/>
    </row>
    <row r="849" spans="33:33">
      <c r="AG849"/>
    </row>
    <row r="850" spans="33:33">
      <c r="AG850"/>
    </row>
    <row r="851" spans="33:33">
      <c r="AG851"/>
    </row>
    <row r="852" spans="33:33">
      <c r="AG852"/>
    </row>
    <row r="853" spans="33:33">
      <c r="AG853"/>
    </row>
    <row r="854" spans="33:33">
      <c r="AG854"/>
    </row>
    <row r="855" spans="33:33">
      <c r="AG855"/>
    </row>
    <row r="856" spans="33:33">
      <c r="AG856"/>
    </row>
    <row r="857" spans="33:33">
      <c r="AG857"/>
    </row>
    <row r="858" spans="33:33">
      <c r="AG858"/>
    </row>
    <row r="859" spans="33:33">
      <c r="AG859"/>
    </row>
    <row r="860" spans="33:33">
      <c r="AG860"/>
    </row>
    <row r="861" spans="33:33">
      <c r="AG861"/>
    </row>
    <row r="862" spans="33:33">
      <c r="AG862"/>
    </row>
    <row r="863" spans="33:33">
      <c r="AG863"/>
    </row>
    <row r="864" spans="33:33">
      <c r="AG864"/>
    </row>
  </sheetData>
  <autoFilter ref="B7:AN17"/>
  <mergeCells count="6">
    <mergeCell ref="B2:AN4"/>
    <mergeCell ref="B5:F5"/>
    <mergeCell ref="G5:J5"/>
    <mergeCell ref="K5:AN6"/>
    <mergeCell ref="B6:F6"/>
    <mergeCell ref="G6:J6"/>
  </mergeCells>
  <dataValidations count="12">
    <dataValidation type="list" allowBlank="1" showInputMessage="1" showErrorMessage="1" sqref="V8:V17">
      <formula1>$BD$58:$BD$60</formula1>
    </dataValidation>
    <dataValidation type="list" allowBlank="1" showInputMessage="1" showErrorMessage="1" sqref="AE11:AG12 AB8:AD11 AF8:AG10 AF13:AG17 AB12:AB13 AC12:AD17 AB15:AB17 W8:Z17">
      <formula1>$BD$62:$BD$64</formula1>
    </dataValidation>
    <dataValidation type="list" allowBlank="1" showInputMessage="1" showErrorMessage="1" sqref="AE8:AE10 AE13:AE17">
      <formula1>$BD$72:$BD$76</formula1>
    </dataValidation>
    <dataValidation type="list" allowBlank="1" showInputMessage="1" showErrorMessage="1" sqref="S8:T16">
      <formula1>$BD$48:$BD$50</formula1>
    </dataValidation>
    <dataValidation type="list" allowBlank="1" showInputMessage="1" showErrorMessage="1" sqref="Q8 Q10:Q17">
      <formula1>$BD$52:$BD$55</formula1>
    </dataValidation>
    <dataValidation type="list" allowBlank="1" showInputMessage="1" showErrorMessage="1" sqref="N10:N17 N8">
      <formula1>$BD$23:$BD$26</formula1>
    </dataValidation>
    <dataValidation type="list" allowBlank="1" showInputMessage="1" showErrorMessage="1" sqref="R8:R17 S17:T17">
      <formula1>$BD$44:$BD$46</formula1>
    </dataValidation>
    <dataValidation type="list" allowBlank="1" showInputMessage="1" showErrorMessage="1" sqref="O8 O10:O17">
      <formula1>$BD$102:$BD$109</formula1>
    </dataValidation>
    <dataValidation type="list" allowBlank="1" showInputMessage="1" showErrorMessage="1" sqref="P8 P10:P17">
      <formula1>$BD$111:$BD$117</formula1>
    </dataValidation>
    <dataValidation type="list" allowBlank="1" showInputMessage="1" showErrorMessage="1" sqref="B8:B17">
      <formula1>$BD$98:$BD$100</formula1>
    </dataValidation>
    <dataValidation type="list" allowBlank="1" showInputMessage="1" showErrorMessage="1" sqref="E8:E17">
      <formula1>$BD$16:$BD$21</formula1>
    </dataValidation>
    <dataValidation type="list" allowBlank="1" showInputMessage="1" showErrorMessage="1" sqref="AH7:AH16">
      <formula1>$BD$61:$BD$63</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07"/>
  <sheetViews>
    <sheetView topLeftCell="Q11" workbookViewId="0">
      <selection activeCell="Y13" sqref="Y13"/>
    </sheetView>
  </sheetViews>
  <sheetFormatPr baseColWidth="10" defaultColWidth="12.85546875" defaultRowHeight="15"/>
  <cols>
    <col min="1" max="2" width="12.85546875" style="10"/>
    <col min="3" max="3" width="22.140625" style="10" customWidth="1"/>
    <col min="4" max="4" width="18.28515625" style="10" customWidth="1"/>
    <col min="5" max="5" width="54.140625" style="10" bestFit="1" customWidth="1"/>
    <col min="6" max="6" width="60.140625" style="10" bestFit="1" customWidth="1"/>
    <col min="7" max="8" width="20.5703125" style="10" customWidth="1"/>
    <col min="9" max="9" width="50.7109375" style="10" bestFit="1" customWidth="1"/>
    <col min="10" max="10" width="53.42578125" style="10" customWidth="1"/>
    <col min="11" max="11" width="42.28515625" style="10" customWidth="1"/>
    <col min="12" max="12" width="42.140625" style="10" customWidth="1"/>
    <col min="13" max="13" width="24.7109375" style="10" bestFit="1" customWidth="1"/>
    <col min="14" max="14" width="15.85546875" style="10" hidden="1" customWidth="1"/>
    <col min="15" max="15" width="14.5703125" style="10" bestFit="1" customWidth="1"/>
    <col min="16" max="16" width="16.5703125" style="10" customWidth="1"/>
    <col min="17" max="17" width="20.85546875" style="10" bestFit="1" customWidth="1"/>
    <col min="18" max="18" width="16.28515625" style="10" bestFit="1" customWidth="1"/>
    <col min="19" max="19" width="47.28515625" style="10" customWidth="1"/>
    <col min="20" max="20" width="5.28515625" style="10" hidden="1" customWidth="1"/>
    <col min="21" max="21" width="23.140625" style="10" customWidth="1"/>
    <col min="22" max="22" width="6.7109375" style="10" hidden="1" customWidth="1"/>
    <col min="23" max="23" width="22.140625" style="10" customWidth="1"/>
    <col min="24" max="24" width="2" style="10" hidden="1" customWidth="1"/>
    <col min="25" max="25" width="35.42578125" style="10" customWidth="1"/>
    <col min="26" max="26" width="4.28515625" style="10" hidden="1" customWidth="1"/>
    <col min="27" max="27" width="30.140625" style="10" bestFit="1" customWidth="1"/>
    <col min="28" max="28" width="57.140625" style="10" customWidth="1"/>
    <col min="29" max="29" width="57.28515625" style="10" customWidth="1"/>
    <col min="30" max="30" width="15" style="10" customWidth="1"/>
    <col min="31" max="31" width="18.7109375" style="10" customWidth="1"/>
    <col min="32" max="32" width="17.28515625" style="10" customWidth="1"/>
    <col min="33" max="33" width="17.7109375" style="10" customWidth="1"/>
    <col min="34" max="34" width="15.28515625" style="10" customWidth="1"/>
    <col min="35" max="35" width="16.42578125" style="10" customWidth="1"/>
    <col min="36" max="36" width="16.140625" style="10" customWidth="1"/>
    <col min="37" max="37" width="23.28515625" style="10" customWidth="1"/>
    <col min="38" max="38" width="22.5703125" style="10" bestFit="1" customWidth="1"/>
    <col min="39" max="39" width="34.28515625" style="10" customWidth="1"/>
    <col min="40" max="40" width="22.42578125" style="10" customWidth="1"/>
    <col min="41" max="54" width="12.85546875" style="10"/>
    <col min="55" max="55" width="7.42578125" style="10" customWidth="1"/>
    <col min="56" max="56" width="41.140625" style="10" customWidth="1"/>
    <col min="57" max="57" width="7.7109375" style="10" customWidth="1"/>
    <col min="58" max="16384" width="12.85546875" style="10"/>
  </cols>
  <sheetData>
    <row r="1" spans="1:57" ht="15.75" thickBot="1"/>
    <row r="2" spans="1:57" ht="15.75" customHeight="1">
      <c r="B2" s="200" t="s">
        <v>179</v>
      </c>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2"/>
    </row>
    <row r="3" spans="1:57" ht="15.75" customHeight="1">
      <c r="B3" s="20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5"/>
    </row>
    <row r="4" spans="1:57" ht="29.1" customHeight="1" thickBot="1">
      <c r="B4" s="206"/>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8"/>
    </row>
    <row r="5" spans="1:57" ht="16.5" thickBot="1">
      <c r="B5" s="209" t="s">
        <v>85</v>
      </c>
      <c r="C5" s="210"/>
      <c r="D5" s="210"/>
      <c r="E5" s="210"/>
      <c r="F5" s="211"/>
      <c r="G5" s="209" t="s">
        <v>86</v>
      </c>
      <c r="H5" s="210"/>
      <c r="I5" s="210"/>
      <c r="J5" s="211"/>
      <c r="K5" s="212"/>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4"/>
    </row>
    <row r="6" spans="1:57" ht="16.5" thickBot="1">
      <c r="B6" s="209" t="s">
        <v>87</v>
      </c>
      <c r="C6" s="210"/>
      <c r="D6" s="210"/>
      <c r="E6" s="210"/>
      <c r="F6" s="211"/>
      <c r="G6" s="209" t="s">
        <v>186</v>
      </c>
      <c r="H6" s="210"/>
      <c r="I6" s="210"/>
      <c r="J6" s="211"/>
      <c r="K6" s="215"/>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7"/>
    </row>
    <row r="7" spans="1:57" ht="15.75" thickBot="1"/>
    <row r="8" spans="1:57" ht="16.5" thickBot="1">
      <c r="B8" s="189" t="s">
        <v>11</v>
      </c>
      <c r="C8" s="190"/>
      <c r="D8" s="190"/>
      <c r="E8" s="190"/>
      <c r="F8" s="190"/>
      <c r="G8" s="190"/>
      <c r="H8" s="190"/>
      <c r="I8" s="190"/>
      <c r="J8" s="190"/>
      <c r="K8" s="190"/>
      <c r="L8" s="190"/>
      <c r="M8" s="190"/>
      <c r="N8" s="190"/>
      <c r="O8" s="190"/>
      <c r="P8" s="190"/>
      <c r="Q8" s="190"/>
      <c r="R8" s="191"/>
      <c r="S8" s="192" t="s">
        <v>12</v>
      </c>
      <c r="T8" s="192"/>
      <c r="U8" s="192"/>
      <c r="V8" s="192"/>
      <c r="W8" s="192"/>
      <c r="X8" s="192"/>
      <c r="Y8" s="192"/>
      <c r="Z8" s="192"/>
      <c r="AA8" s="192"/>
      <c r="AB8" s="192"/>
      <c r="AC8" s="193"/>
      <c r="AD8" s="194" t="s">
        <v>13</v>
      </c>
      <c r="AE8" s="195"/>
      <c r="AF8" s="195"/>
      <c r="AG8" s="195"/>
      <c r="AH8" s="195"/>
      <c r="AI8" s="196"/>
      <c r="AJ8" s="197" t="s">
        <v>14</v>
      </c>
      <c r="AK8" s="198"/>
      <c r="AL8" s="198"/>
      <c r="AM8" s="198"/>
      <c r="AN8" s="199"/>
    </row>
    <row r="9" spans="1:57" ht="51.75" thickBot="1">
      <c r="B9" s="4" t="s">
        <v>0</v>
      </c>
      <c r="C9" s="4" t="s">
        <v>15</v>
      </c>
      <c r="D9" s="4" t="s">
        <v>16</v>
      </c>
      <c r="E9" s="4" t="s">
        <v>17</v>
      </c>
      <c r="F9" s="4" t="s">
        <v>18</v>
      </c>
      <c r="G9" s="4" t="s">
        <v>19</v>
      </c>
      <c r="H9" s="4" t="s">
        <v>20</v>
      </c>
      <c r="I9" s="4" t="s">
        <v>21</v>
      </c>
      <c r="J9" s="4" t="s">
        <v>22</v>
      </c>
      <c r="K9" s="4" t="s">
        <v>23</v>
      </c>
      <c r="L9" s="4" t="s">
        <v>24</v>
      </c>
      <c r="M9" s="4" t="s">
        <v>25</v>
      </c>
      <c r="N9" s="4" t="s">
        <v>88</v>
      </c>
      <c r="O9" s="4" t="s">
        <v>26</v>
      </c>
      <c r="P9" s="4" t="s">
        <v>27</v>
      </c>
      <c r="Q9" s="4" t="s">
        <v>28</v>
      </c>
      <c r="R9" s="4" t="s">
        <v>29</v>
      </c>
      <c r="S9" s="5" t="s">
        <v>180</v>
      </c>
      <c r="T9" s="11" t="s">
        <v>89</v>
      </c>
      <c r="U9" s="5" t="s">
        <v>181</v>
      </c>
      <c r="V9" s="11" t="s">
        <v>90</v>
      </c>
      <c r="W9" s="5" t="s">
        <v>182</v>
      </c>
      <c r="X9" s="11" t="s">
        <v>91</v>
      </c>
      <c r="Y9" s="5" t="s">
        <v>183</v>
      </c>
      <c r="Z9" s="5" t="s">
        <v>92</v>
      </c>
      <c r="AA9" s="5" t="s">
        <v>184</v>
      </c>
      <c r="AB9" s="5" t="s">
        <v>185</v>
      </c>
      <c r="AC9" s="5" t="s">
        <v>30</v>
      </c>
      <c r="AD9" s="6" t="s">
        <v>31</v>
      </c>
      <c r="AE9" s="6" t="s">
        <v>32</v>
      </c>
      <c r="AF9" s="6" t="s">
        <v>33</v>
      </c>
      <c r="AG9" s="6" t="s">
        <v>34</v>
      </c>
      <c r="AH9" s="6" t="s">
        <v>35</v>
      </c>
      <c r="AI9" s="6" t="s">
        <v>36</v>
      </c>
      <c r="AJ9" s="7" t="s">
        <v>37</v>
      </c>
      <c r="AK9" s="7" t="s">
        <v>38</v>
      </c>
      <c r="AL9" s="7" t="s">
        <v>39</v>
      </c>
      <c r="AM9" s="7" t="s">
        <v>40</v>
      </c>
      <c r="AN9" s="7" t="s">
        <v>41</v>
      </c>
      <c r="BE9" s="10" t="s">
        <v>187</v>
      </c>
    </row>
    <row r="10" spans="1:57" ht="135">
      <c r="A10" s="10">
        <v>1</v>
      </c>
      <c r="B10" s="19" t="s">
        <v>42</v>
      </c>
      <c r="C10" s="19"/>
      <c r="D10" s="19"/>
      <c r="E10" s="19" t="s">
        <v>187</v>
      </c>
      <c r="F10" s="87" t="s">
        <v>4</v>
      </c>
      <c r="G10" s="19" t="s">
        <v>52</v>
      </c>
      <c r="H10" s="19" t="s">
        <v>52</v>
      </c>
      <c r="I10" s="88" t="s">
        <v>611</v>
      </c>
      <c r="J10" s="88" t="s">
        <v>612</v>
      </c>
      <c r="K10" s="20" t="s">
        <v>613</v>
      </c>
      <c r="L10" s="20" t="s">
        <v>614</v>
      </c>
      <c r="M10" s="21">
        <v>45417</v>
      </c>
      <c r="N10" s="19"/>
      <c r="O10" s="19" t="s">
        <v>59</v>
      </c>
      <c r="P10" s="19" t="s">
        <v>56</v>
      </c>
      <c r="Q10" s="19" t="s">
        <v>57</v>
      </c>
      <c r="R10" s="19" t="s">
        <v>46</v>
      </c>
      <c r="S10" s="19" t="s">
        <v>61</v>
      </c>
      <c r="T10" s="22">
        <f t="shared" ref="T10:T23" si="0">IF(S10="No Clasificada",5,IF(S10="Información Pública / Pública =Bajo",1,IF(S10="Clasificada / Uso Interno = Medio",3,IF(S10="Pública Reservada / Confidencial =Alta",5,))))</f>
        <v>3</v>
      </c>
      <c r="U10" s="19" t="s">
        <v>48</v>
      </c>
      <c r="V10" s="22">
        <f t="shared" ref="V10:V25" si="1">IF(U10="No Clasificada",5,IF(U10="Bajo",1,IF(U10="Medio",3,IF(U10="Alto",5,))))</f>
        <v>5</v>
      </c>
      <c r="W10" s="19" t="s">
        <v>48</v>
      </c>
      <c r="X10" s="22">
        <f>IF(W10="No Clasificada",5,IF(W10="Bajo",1,IF(W10="Medio",3,IF(W10="Alto",5,))))</f>
        <v>5</v>
      </c>
      <c r="Y10" s="16" t="str">
        <f>IF(Z10&gt;10,"Alta",IF(Z10=3,"Baja"))</f>
        <v>Alta</v>
      </c>
      <c r="Z10" s="19">
        <f t="shared" ref="Z10:Z73" si="2">T10+V10+X10</f>
        <v>13</v>
      </c>
      <c r="AA10" s="19" t="s">
        <v>50</v>
      </c>
      <c r="AB10" s="89" t="s">
        <v>615</v>
      </c>
      <c r="AC10" s="88" t="s">
        <v>4</v>
      </c>
      <c r="AD10" s="19" t="s">
        <v>51</v>
      </c>
      <c r="AE10" s="19" t="s">
        <v>78</v>
      </c>
      <c r="AF10" s="19" t="s">
        <v>52</v>
      </c>
      <c r="AG10" s="19" t="s">
        <v>52</v>
      </c>
      <c r="AH10" s="24"/>
      <c r="AI10" s="19"/>
      <c r="AJ10" s="19" t="s">
        <v>53</v>
      </c>
      <c r="AK10" s="19" t="s">
        <v>53</v>
      </c>
      <c r="AL10" s="19" t="s">
        <v>54</v>
      </c>
      <c r="AM10" s="19" t="s">
        <v>51</v>
      </c>
      <c r="AN10" s="19" t="s">
        <v>53</v>
      </c>
      <c r="BE10" s="10" t="s">
        <v>69</v>
      </c>
    </row>
    <row r="11" spans="1:57" ht="135">
      <c r="A11" s="10">
        <v>2</v>
      </c>
      <c r="B11" s="19" t="s">
        <v>42</v>
      </c>
      <c r="C11" s="19"/>
      <c r="D11" s="19"/>
      <c r="E11" s="19" t="s">
        <v>187</v>
      </c>
      <c r="F11" s="87" t="s">
        <v>4</v>
      </c>
      <c r="G11" s="19" t="s">
        <v>52</v>
      </c>
      <c r="H11" s="19" t="s">
        <v>52</v>
      </c>
      <c r="I11" s="88" t="s">
        <v>616</v>
      </c>
      <c r="J11" s="88" t="s">
        <v>617</v>
      </c>
      <c r="K11" s="20" t="s">
        <v>613</v>
      </c>
      <c r="L11" s="20" t="s">
        <v>614</v>
      </c>
      <c r="M11" s="21">
        <v>45484</v>
      </c>
      <c r="N11" s="19"/>
      <c r="O11" s="19" t="s">
        <v>59</v>
      </c>
      <c r="P11" s="19" t="s">
        <v>56</v>
      </c>
      <c r="Q11" s="19" t="s">
        <v>57</v>
      </c>
      <c r="R11" s="19" t="s">
        <v>46</v>
      </c>
      <c r="S11" s="19" t="s">
        <v>61</v>
      </c>
      <c r="T11" s="22">
        <f t="shared" si="0"/>
        <v>3</v>
      </c>
      <c r="U11" s="19" t="s">
        <v>48</v>
      </c>
      <c r="V11" s="22">
        <f t="shared" si="1"/>
        <v>5</v>
      </c>
      <c r="W11" s="19" t="s">
        <v>48</v>
      </c>
      <c r="X11" s="22">
        <f t="shared" ref="X11:X74" si="3">IF(W11="No Clasificada",5,IF(W11="Bajo",1,IF(W11="Medio",3,IF(W11="Alto",5,))))</f>
        <v>5</v>
      </c>
      <c r="Y11" s="16" t="str">
        <f t="shared" ref="Y11:Y74" si="4">IF(Z11&gt;10,"Alta",IF(Z11=3,"Baja"))</f>
        <v>Alta</v>
      </c>
      <c r="Z11" s="19">
        <f t="shared" si="2"/>
        <v>13</v>
      </c>
      <c r="AA11" s="19" t="s">
        <v>50</v>
      </c>
      <c r="AB11" s="89" t="s">
        <v>615</v>
      </c>
      <c r="AC11" s="88" t="s">
        <v>4</v>
      </c>
      <c r="AD11" s="19" t="s">
        <v>51</v>
      </c>
      <c r="AE11" s="19" t="s">
        <v>78</v>
      </c>
      <c r="AF11" s="19" t="s">
        <v>52</v>
      </c>
      <c r="AG11" s="19" t="s">
        <v>52</v>
      </c>
      <c r="AH11" s="24"/>
      <c r="AI11" s="19"/>
      <c r="AJ11" s="19" t="s">
        <v>53</v>
      </c>
      <c r="AK11" s="19" t="s">
        <v>53</v>
      </c>
      <c r="AL11" s="19" t="s">
        <v>54</v>
      </c>
      <c r="AM11" s="19" t="s">
        <v>51</v>
      </c>
      <c r="AN11" s="19" t="s">
        <v>53</v>
      </c>
      <c r="BE11" s="10" t="s">
        <v>93</v>
      </c>
    </row>
    <row r="12" spans="1:57" ht="135">
      <c r="A12" s="10">
        <v>3</v>
      </c>
      <c r="B12" s="19" t="s">
        <v>42</v>
      </c>
      <c r="C12" s="19"/>
      <c r="D12" s="19"/>
      <c r="E12" s="19" t="s">
        <v>187</v>
      </c>
      <c r="F12" s="87" t="s">
        <v>4</v>
      </c>
      <c r="G12" s="19" t="s">
        <v>52</v>
      </c>
      <c r="H12" s="19" t="s">
        <v>52</v>
      </c>
      <c r="I12" s="20" t="s">
        <v>618</v>
      </c>
      <c r="J12" s="20" t="s">
        <v>619</v>
      </c>
      <c r="K12" s="20" t="s">
        <v>613</v>
      </c>
      <c r="L12" s="20" t="s">
        <v>614</v>
      </c>
      <c r="M12" s="21">
        <v>45412</v>
      </c>
      <c r="N12" s="19"/>
      <c r="O12" s="19" t="s">
        <v>59</v>
      </c>
      <c r="P12" s="19" t="s">
        <v>56</v>
      </c>
      <c r="Q12" s="19" t="s">
        <v>57</v>
      </c>
      <c r="R12" s="19" t="s">
        <v>46</v>
      </c>
      <c r="S12" s="19" t="s">
        <v>61</v>
      </c>
      <c r="T12" s="22">
        <f t="shared" si="0"/>
        <v>3</v>
      </c>
      <c r="U12" s="19" t="s">
        <v>48</v>
      </c>
      <c r="V12" s="22">
        <f t="shared" si="1"/>
        <v>5</v>
      </c>
      <c r="W12" s="19" t="s">
        <v>48</v>
      </c>
      <c r="X12" s="22">
        <f t="shared" si="3"/>
        <v>5</v>
      </c>
      <c r="Y12" s="16" t="str">
        <f t="shared" si="4"/>
        <v>Alta</v>
      </c>
      <c r="Z12" s="19">
        <f t="shared" si="2"/>
        <v>13</v>
      </c>
      <c r="AA12" s="19" t="s">
        <v>50</v>
      </c>
      <c r="AB12" s="89" t="s">
        <v>615</v>
      </c>
      <c r="AC12" s="88" t="s">
        <v>4</v>
      </c>
      <c r="AD12" s="19" t="s">
        <v>51</v>
      </c>
      <c r="AE12" s="19" t="s">
        <v>78</v>
      </c>
      <c r="AF12" s="19" t="s">
        <v>52</v>
      </c>
      <c r="AG12" s="19" t="s">
        <v>52</v>
      </c>
      <c r="AH12" s="24"/>
      <c r="AI12" s="19"/>
      <c r="AJ12" s="19" t="s">
        <v>53</v>
      </c>
      <c r="AK12" s="19" t="s">
        <v>53</v>
      </c>
      <c r="AL12" s="19" t="s">
        <v>54</v>
      </c>
      <c r="AM12" s="19" t="s">
        <v>51</v>
      </c>
      <c r="AN12" s="19" t="s">
        <v>53</v>
      </c>
      <c r="BE12" s="10" t="s">
        <v>81</v>
      </c>
    </row>
    <row r="13" spans="1:57">
      <c r="T13" s="10">
        <f t="shared" si="0"/>
        <v>0</v>
      </c>
      <c r="V13" s="10">
        <f t="shared" si="1"/>
        <v>0</v>
      </c>
      <c r="X13" s="10">
        <f t="shared" si="3"/>
        <v>0</v>
      </c>
      <c r="Z13" s="10">
        <f t="shared" si="2"/>
        <v>0</v>
      </c>
      <c r="BE13" s="10" t="s">
        <v>76</v>
      </c>
    </row>
    <row r="14" spans="1:57">
      <c r="T14" s="10">
        <f t="shared" si="0"/>
        <v>0</v>
      </c>
      <c r="V14" s="10">
        <f t="shared" si="1"/>
        <v>0</v>
      </c>
      <c r="X14" s="10">
        <f t="shared" si="3"/>
        <v>0</v>
      </c>
      <c r="Z14" s="10">
        <f t="shared" si="2"/>
        <v>0</v>
      </c>
      <c r="BE14" s="10" t="s">
        <v>84</v>
      </c>
    </row>
    <row r="15" spans="1:57">
      <c r="T15" s="10">
        <f t="shared" si="0"/>
        <v>0</v>
      </c>
      <c r="V15" s="10">
        <f t="shared" si="1"/>
        <v>0</v>
      </c>
      <c r="X15" s="10">
        <f t="shared" si="3"/>
        <v>0</v>
      </c>
      <c r="Z15" s="10">
        <f t="shared" si="2"/>
        <v>0</v>
      </c>
    </row>
    <row r="16" spans="1:57">
      <c r="T16" s="10">
        <f t="shared" si="0"/>
        <v>0</v>
      </c>
      <c r="V16" s="10">
        <f t="shared" si="1"/>
        <v>0</v>
      </c>
      <c r="X16" s="10">
        <f t="shared" si="3"/>
        <v>0</v>
      </c>
      <c r="Z16" s="10">
        <f t="shared" si="2"/>
        <v>0</v>
      </c>
      <c r="BE16" s="10" t="s">
        <v>43</v>
      </c>
    </row>
    <row r="17" spans="20:57">
      <c r="T17" s="10">
        <f t="shared" si="0"/>
        <v>0</v>
      </c>
      <c r="V17" s="10">
        <f t="shared" si="1"/>
        <v>0</v>
      </c>
      <c r="X17" s="10">
        <f t="shared" si="3"/>
        <v>0</v>
      </c>
      <c r="Z17" s="10">
        <f t="shared" si="2"/>
        <v>0</v>
      </c>
      <c r="BE17" s="10" t="s">
        <v>59</v>
      </c>
    </row>
    <row r="18" spans="20:57">
      <c r="T18" s="10">
        <f t="shared" si="0"/>
        <v>0</v>
      </c>
      <c r="V18" s="10">
        <f t="shared" si="1"/>
        <v>0</v>
      </c>
      <c r="X18" s="10">
        <f t="shared" si="3"/>
        <v>0</v>
      </c>
      <c r="Z18" s="10">
        <f t="shared" si="2"/>
        <v>0</v>
      </c>
      <c r="BE18" s="10" t="s">
        <v>55</v>
      </c>
    </row>
    <row r="19" spans="20:57">
      <c r="T19" s="10">
        <f t="shared" si="0"/>
        <v>0</v>
      </c>
      <c r="V19" s="10">
        <f t="shared" si="1"/>
        <v>0</v>
      </c>
      <c r="X19" s="10">
        <f t="shared" si="3"/>
        <v>0</v>
      </c>
      <c r="Z19" s="10">
        <f t="shared" si="2"/>
        <v>0</v>
      </c>
    </row>
    <row r="20" spans="20:57">
      <c r="T20" s="10">
        <f t="shared" si="0"/>
        <v>0</v>
      </c>
      <c r="V20" s="10">
        <f t="shared" si="1"/>
        <v>0</v>
      </c>
      <c r="X20" s="10">
        <f t="shared" si="3"/>
        <v>0</v>
      </c>
      <c r="Z20" s="10">
        <f t="shared" si="2"/>
        <v>0</v>
      </c>
      <c r="BE20" s="10" t="s">
        <v>94</v>
      </c>
    </row>
    <row r="21" spans="20:57">
      <c r="T21" s="10">
        <f t="shared" si="0"/>
        <v>0</v>
      </c>
      <c r="V21" s="10">
        <f t="shared" si="1"/>
        <v>0</v>
      </c>
      <c r="X21" s="10">
        <f t="shared" si="3"/>
        <v>0</v>
      </c>
      <c r="Z21" s="10">
        <f t="shared" si="2"/>
        <v>0</v>
      </c>
      <c r="BE21" s="10" t="s">
        <v>95</v>
      </c>
    </row>
    <row r="22" spans="20:57">
      <c r="T22" s="10">
        <f t="shared" si="0"/>
        <v>0</v>
      </c>
      <c r="V22" s="10">
        <f t="shared" si="1"/>
        <v>0</v>
      </c>
      <c r="X22" s="10">
        <f t="shared" si="3"/>
        <v>0</v>
      </c>
      <c r="Z22" s="10">
        <f t="shared" si="2"/>
        <v>0</v>
      </c>
      <c r="BE22" s="10" t="s">
        <v>96</v>
      </c>
    </row>
    <row r="23" spans="20:57">
      <c r="T23" s="10">
        <f t="shared" si="0"/>
        <v>0</v>
      </c>
      <c r="V23" s="10">
        <f t="shared" si="1"/>
        <v>0</v>
      </c>
      <c r="X23" s="10">
        <f t="shared" si="3"/>
        <v>0</v>
      </c>
      <c r="Z23" s="10">
        <f t="shared" si="2"/>
        <v>0</v>
      </c>
      <c r="BE23" s="10" t="s">
        <v>97</v>
      </c>
    </row>
    <row r="24" spans="20:57">
      <c r="T24" s="10">
        <f t="shared" ref="T24:T87" si="5">IF(S24="No Clasificada",5,IF(S24="Información Pública / Pública =Bajo",1,IF(S24="Clasificada / Uso Interno = Medio",3,IF(S24="Pública Reservada / Confidencial =Alta",5,))))</f>
        <v>0</v>
      </c>
      <c r="V24" s="10">
        <f t="shared" si="1"/>
        <v>0</v>
      </c>
      <c r="X24" s="10">
        <f t="shared" si="3"/>
        <v>0</v>
      </c>
      <c r="Z24" s="10">
        <f t="shared" si="2"/>
        <v>0</v>
      </c>
      <c r="BE24" s="10" t="s">
        <v>98</v>
      </c>
    </row>
    <row r="25" spans="20:57">
      <c r="T25" s="10">
        <f t="shared" si="5"/>
        <v>0</v>
      </c>
      <c r="V25" s="10">
        <f t="shared" si="1"/>
        <v>0</v>
      </c>
      <c r="X25" s="10">
        <f t="shared" si="3"/>
        <v>0</v>
      </c>
      <c r="Z25" s="10">
        <f t="shared" si="2"/>
        <v>0</v>
      </c>
      <c r="BE25" s="10" t="s">
        <v>99</v>
      </c>
    </row>
    <row r="26" spans="20:57">
      <c r="T26" s="10">
        <f t="shared" si="5"/>
        <v>0</v>
      </c>
      <c r="V26" s="10">
        <f t="shared" ref="V26:V87" si="6">IF(U26="No Clasificada",5,IF(U26="Bajo",1,IF(U26="Medio",3,IF(U26="Alto",5,))))</f>
        <v>0</v>
      </c>
      <c r="X26" s="10">
        <f t="shared" si="3"/>
        <v>0</v>
      </c>
      <c r="Z26" s="10">
        <f t="shared" si="2"/>
        <v>0</v>
      </c>
      <c r="BE26" s="10" t="s">
        <v>100</v>
      </c>
    </row>
    <row r="27" spans="20:57">
      <c r="T27" s="10">
        <f t="shared" si="5"/>
        <v>0</v>
      </c>
      <c r="V27" s="10">
        <f t="shared" si="6"/>
        <v>0</v>
      </c>
      <c r="X27" s="10">
        <f t="shared" si="3"/>
        <v>0</v>
      </c>
      <c r="Z27" s="10">
        <f t="shared" si="2"/>
        <v>0</v>
      </c>
      <c r="BE27" s="10" t="s">
        <v>101</v>
      </c>
    </row>
    <row r="28" spans="20:57">
      <c r="T28" s="10">
        <f t="shared" si="5"/>
        <v>0</v>
      </c>
      <c r="V28" s="10">
        <f t="shared" si="6"/>
        <v>0</v>
      </c>
      <c r="X28" s="10">
        <f t="shared" si="3"/>
        <v>0</v>
      </c>
      <c r="Z28" s="10">
        <f t="shared" si="2"/>
        <v>0</v>
      </c>
      <c r="BE28" s="10" t="s">
        <v>102</v>
      </c>
    </row>
    <row r="29" spans="20:57">
      <c r="T29" s="10">
        <f t="shared" si="5"/>
        <v>0</v>
      </c>
      <c r="V29" s="10">
        <f t="shared" si="6"/>
        <v>0</v>
      </c>
      <c r="X29" s="10">
        <f t="shared" si="3"/>
        <v>0</v>
      </c>
      <c r="Z29" s="10">
        <f t="shared" si="2"/>
        <v>0</v>
      </c>
      <c r="BE29" s="10" t="s">
        <v>103</v>
      </c>
    </row>
    <row r="30" spans="20:57">
      <c r="T30" s="10">
        <f t="shared" si="5"/>
        <v>0</v>
      </c>
      <c r="V30" s="10">
        <f t="shared" si="6"/>
        <v>0</v>
      </c>
      <c r="X30" s="10">
        <f t="shared" si="3"/>
        <v>0</v>
      </c>
      <c r="Z30" s="10">
        <f t="shared" si="2"/>
        <v>0</v>
      </c>
      <c r="BE30" s="10" t="s">
        <v>104</v>
      </c>
    </row>
    <row r="31" spans="20:57">
      <c r="T31" s="10">
        <f t="shared" si="5"/>
        <v>0</v>
      </c>
      <c r="V31" s="10">
        <f t="shared" si="6"/>
        <v>0</v>
      </c>
      <c r="X31" s="10">
        <f t="shared" si="3"/>
        <v>0</v>
      </c>
      <c r="Z31" s="10">
        <f t="shared" si="2"/>
        <v>0</v>
      </c>
      <c r="BE31" s="10" t="s">
        <v>105</v>
      </c>
    </row>
    <row r="32" spans="20:57">
      <c r="T32" s="10">
        <f t="shared" si="5"/>
        <v>0</v>
      </c>
      <c r="V32" s="10">
        <f t="shared" si="6"/>
        <v>0</v>
      </c>
      <c r="X32" s="10">
        <f t="shared" si="3"/>
        <v>0</v>
      </c>
      <c r="Z32" s="10">
        <f t="shared" si="2"/>
        <v>0</v>
      </c>
      <c r="BE32" s="10" t="s">
        <v>106</v>
      </c>
    </row>
    <row r="33" spans="20:57">
      <c r="T33" s="10">
        <f t="shared" si="5"/>
        <v>0</v>
      </c>
      <c r="V33" s="10">
        <f t="shared" si="6"/>
        <v>0</v>
      </c>
      <c r="X33" s="10">
        <f t="shared" si="3"/>
        <v>0</v>
      </c>
      <c r="Z33" s="10">
        <f t="shared" si="2"/>
        <v>0</v>
      </c>
      <c r="BE33" s="10" t="s">
        <v>52</v>
      </c>
    </row>
    <row r="34" spans="20:57">
      <c r="T34" s="10">
        <f t="shared" si="5"/>
        <v>0</v>
      </c>
      <c r="V34" s="10">
        <f t="shared" si="6"/>
        <v>0</v>
      </c>
      <c r="X34" s="10">
        <f t="shared" si="3"/>
        <v>0</v>
      </c>
      <c r="Z34" s="10">
        <f t="shared" si="2"/>
        <v>0</v>
      </c>
    </row>
    <row r="35" spans="20:57">
      <c r="T35" s="10">
        <f t="shared" si="5"/>
        <v>0</v>
      </c>
      <c r="V35" s="10">
        <f t="shared" si="6"/>
        <v>0</v>
      </c>
      <c r="X35" s="10">
        <f t="shared" si="3"/>
        <v>0</v>
      </c>
      <c r="Z35" s="10">
        <f t="shared" si="2"/>
        <v>0</v>
      </c>
      <c r="BE35" s="9"/>
    </row>
    <row r="36" spans="20:57">
      <c r="T36" s="10">
        <f t="shared" si="5"/>
        <v>0</v>
      </c>
      <c r="V36" s="10">
        <f t="shared" si="6"/>
        <v>0</v>
      </c>
      <c r="X36" s="10">
        <f t="shared" si="3"/>
        <v>0</v>
      </c>
      <c r="Z36" s="10">
        <f t="shared" si="2"/>
        <v>0</v>
      </c>
      <c r="BE36" s="10" t="s">
        <v>47</v>
      </c>
    </row>
    <row r="37" spans="20:57">
      <c r="T37" s="10">
        <f t="shared" si="5"/>
        <v>0</v>
      </c>
      <c r="V37" s="10">
        <f t="shared" si="6"/>
        <v>0</v>
      </c>
      <c r="X37" s="10">
        <f t="shared" si="3"/>
        <v>0</v>
      </c>
      <c r="Z37" s="10">
        <f t="shared" si="2"/>
        <v>0</v>
      </c>
      <c r="BE37" s="10" t="s">
        <v>61</v>
      </c>
    </row>
    <row r="38" spans="20:57">
      <c r="T38" s="10">
        <f t="shared" si="5"/>
        <v>0</v>
      </c>
      <c r="V38" s="10">
        <f t="shared" si="6"/>
        <v>0</v>
      </c>
      <c r="X38" s="10">
        <f t="shared" si="3"/>
        <v>0</v>
      </c>
      <c r="Z38" s="10">
        <f t="shared" si="2"/>
        <v>0</v>
      </c>
      <c r="BE38" s="10" t="s">
        <v>68</v>
      </c>
    </row>
    <row r="39" spans="20:57">
      <c r="T39" s="10">
        <f t="shared" si="5"/>
        <v>0</v>
      </c>
      <c r="V39" s="10">
        <f t="shared" si="6"/>
        <v>0</v>
      </c>
      <c r="X39" s="10">
        <f t="shared" si="3"/>
        <v>0</v>
      </c>
      <c r="Z39" s="10">
        <f t="shared" si="2"/>
        <v>0</v>
      </c>
    </row>
    <row r="40" spans="20:57">
      <c r="T40" s="10">
        <f t="shared" si="5"/>
        <v>0</v>
      </c>
      <c r="V40" s="10">
        <f t="shared" si="6"/>
        <v>0</v>
      </c>
      <c r="X40" s="10">
        <f t="shared" si="3"/>
        <v>0</v>
      </c>
      <c r="Y40" s="10" t="b">
        <f t="shared" si="4"/>
        <v>0</v>
      </c>
      <c r="Z40" s="10">
        <f t="shared" si="2"/>
        <v>0</v>
      </c>
      <c r="BE40" s="10" t="s">
        <v>48</v>
      </c>
    </row>
    <row r="41" spans="20:57">
      <c r="T41" s="10">
        <f t="shared" si="5"/>
        <v>0</v>
      </c>
      <c r="V41" s="10">
        <f t="shared" si="6"/>
        <v>0</v>
      </c>
      <c r="X41" s="10">
        <f t="shared" si="3"/>
        <v>0</v>
      </c>
      <c r="Y41" s="10" t="b">
        <f t="shared" si="4"/>
        <v>0</v>
      </c>
      <c r="Z41" s="10">
        <f t="shared" si="2"/>
        <v>0</v>
      </c>
      <c r="BE41" s="10" t="s">
        <v>58</v>
      </c>
    </row>
    <row r="42" spans="20:57">
      <c r="T42" s="10">
        <f t="shared" si="5"/>
        <v>0</v>
      </c>
      <c r="V42" s="10">
        <f t="shared" si="6"/>
        <v>0</v>
      </c>
      <c r="X42" s="10">
        <f t="shared" si="3"/>
        <v>0</v>
      </c>
      <c r="Y42" s="10" t="b">
        <f t="shared" si="4"/>
        <v>0</v>
      </c>
      <c r="Z42" s="10">
        <f t="shared" si="2"/>
        <v>0</v>
      </c>
      <c r="BE42" s="10" t="s">
        <v>49</v>
      </c>
    </row>
    <row r="43" spans="20:57">
      <c r="T43" s="10">
        <f t="shared" si="5"/>
        <v>0</v>
      </c>
      <c r="V43" s="10">
        <f t="shared" si="6"/>
        <v>0</v>
      </c>
      <c r="X43" s="10">
        <f t="shared" si="3"/>
        <v>0</v>
      </c>
      <c r="Y43" s="10" t="b">
        <f t="shared" si="4"/>
        <v>0</v>
      </c>
      <c r="Z43" s="10">
        <f t="shared" si="2"/>
        <v>0</v>
      </c>
    </row>
    <row r="44" spans="20:57">
      <c r="T44" s="10">
        <f t="shared" si="5"/>
        <v>0</v>
      </c>
      <c r="V44" s="10">
        <f t="shared" si="6"/>
        <v>0</v>
      </c>
      <c r="X44" s="10">
        <f t="shared" si="3"/>
        <v>0</v>
      </c>
      <c r="Y44" s="10" t="b">
        <f t="shared" si="4"/>
        <v>0</v>
      </c>
      <c r="Z44" s="10">
        <f t="shared" si="2"/>
        <v>0</v>
      </c>
      <c r="BE44" s="10" t="s">
        <v>46</v>
      </c>
    </row>
    <row r="45" spans="20:57">
      <c r="T45" s="10">
        <f t="shared" si="5"/>
        <v>0</v>
      </c>
      <c r="V45" s="10">
        <f t="shared" si="6"/>
        <v>0</v>
      </c>
      <c r="X45" s="10">
        <f t="shared" si="3"/>
        <v>0</v>
      </c>
      <c r="Y45" s="10" t="b">
        <f t="shared" si="4"/>
        <v>0</v>
      </c>
      <c r="Z45" s="10">
        <f t="shared" si="2"/>
        <v>0</v>
      </c>
      <c r="BE45" s="10" t="s">
        <v>107</v>
      </c>
    </row>
    <row r="46" spans="20:57">
      <c r="T46" s="10">
        <f t="shared" si="5"/>
        <v>0</v>
      </c>
      <c r="V46" s="10">
        <f t="shared" si="6"/>
        <v>0</v>
      </c>
      <c r="X46" s="10">
        <f t="shared" si="3"/>
        <v>0</v>
      </c>
      <c r="Y46" s="10" t="b">
        <f t="shared" si="4"/>
        <v>0</v>
      </c>
      <c r="Z46" s="10">
        <f t="shared" si="2"/>
        <v>0</v>
      </c>
    </row>
    <row r="47" spans="20:57">
      <c r="T47" s="10">
        <f t="shared" si="5"/>
        <v>0</v>
      </c>
      <c r="V47" s="10">
        <f t="shared" si="6"/>
        <v>0</v>
      </c>
      <c r="X47" s="10">
        <f t="shared" si="3"/>
        <v>0</v>
      </c>
      <c r="Y47" s="10" t="b">
        <f t="shared" si="4"/>
        <v>0</v>
      </c>
      <c r="Z47" s="10">
        <f t="shared" si="2"/>
        <v>0</v>
      </c>
    </row>
    <row r="48" spans="20:57">
      <c r="T48" s="10">
        <f t="shared" si="5"/>
        <v>0</v>
      </c>
      <c r="V48" s="10">
        <f t="shared" si="6"/>
        <v>0</v>
      </c>
      <c r="X48" s="10">
        <f t="shared" si="3"/>
        <v>0</v>
      </c>
      <c r="Y48" s="10" t="b">
        <f t="shared" si="4"/>
        <v>0</v>
      </c>
      <c r="Z48" s="10">
        <f t="shared" si="2"/>
        <v>0</v>
      </c>
      <c r="BE48" s="10" t="s">
        <v>75</v>
      </c>
    </row>
    <row r="49" spans="20:57">
      <c r="T49" s="10">
        <f t="shared" si="5"/>
        <v>0</v>
      </c>
      <c r="V49" s="10">
        <f t="shared" si="6"/>
        <v>0</v>
      </c>
      <c r="X49" s="10">
        <f t="shared" si="3"/>
        <v>0</v>
      </c>
      <c r="Y49" s="10" t="b">
        <f t="shared" si="4"/>
        <v>0</v>
      </c>
      <c r="Z49" s="10">
        <f t="shared" si="2"/>
        <v>0</v>
      </c>
      <c r="BE49" s="10" t="s">
        <v>63</v>
      </c>
    </row>
    <row r="50" spans="20:57">
      <c r="T50" s="10">
        <f t="shared" si="5"/>
        <v>0</v>
      </c>
      <c r="V50" s="10">
        <f t="shared" si="6"/>
        <v>0</v>
      </c>
      <c r="X50" s="10">
        <f t="shared" si="3"/>
        <v>0</v>
      </c>
      <c r="Y50" s="10" t="b">
        <f t="shared" si="4"/>
        <v>0</v>
      </c>
      <c r="Z50" s="10">
        <f t="shared" si="2"/>
        <v>0</v>
      </c>
      <c r="BE50" s="10" t="s">
        <v>50</v>
      </c>
    </row>
    <row r="51" spans="20:57">
      <c r="T51" s="10">
        <f t="shared" si="5"/>
        <v>0</v>
      </c>
      <c r="V51" s="10">
        <f t="shared" si="6"/>
        <v>0</v>
      </c>
      <c r="X51" s="10">
        <f t="shared" si="3"/>
        <v>0</v>
      </c>
      <c r="Y51" s="10" t="b">
        <f t="shared" si="4"/>
        <v>0</v>
      </c>
      <c r="Z51" s="10">
        <f t="shared" si="2"/>
        <v>0</v>
      </c>
    </row>
    <row r="52" spans="20:57">
      <c r="T52" s="10">
        <f t="shared" si="5"/>
        <v>0</v>
      </c>
      <c r="V52" s="10">
        <f t="shared" si="6"/>
        <v>0</v>
      </c>
      <c r="X52" s="10">
        <f t="shared" si="3"/>
        <v>0</v>
      </c>
      <c r="Y52" s="10" t="b">
        <f t="shared" si="4"/>
        <v>0</v>
      </c>
      <c r="Z52" s="10">
        <f t="shared" si="2"/>
        <v>0</v>
      </c>
      <c r="BE52" s="10" t="s">
        <v>53</v>
      </c>
    </row>
    <row r="53" spans="20:57">
      <c r="T53" s="10">
        <f t="shared" si="5"/>
        <v>0</v>
      </c>
      <c r="V53" s="10">
        <f t="shared" si="6"/>
        <v>0</v>
      </c>
      <c r="X53" s="10">
        <f t="shared" si="3"/>
        <v>0</v>
      </c>
      <c r="Y53" s="10" t="b">
        <f t="shared" si="4"/>
        <v>0</v>
      </c>
      <c r="Z53" s="10">
        <f t="shared" si="2"/>
        <v>0</v>
      </c>
      <c r="BE53" s="10" t="s">
        <v>51</v>
      </c>
    </row>
    <row r="54" spans="20:57">
      <c r="T54" s="10">
        <f t="shared" si="5"/>
        <v>0</v>
      </c>
      <c r="V54" s="10">
        <f t="shared" si="6"/>
        <v>0</v>
      </c>
      <c r="X54" s="10">
        <f t="shared" si="3"/>
        <v>0</v>
      </c>
      <c r="Y54" s="10" t="b">
        <f t="shared" si="4"/>
        <v>0</v>
      </c>
      <c r="Z54" s="10">
        <f t="shared" si="2"/>
        <v>0</v>
      </c>
      <c r="BE54" s="10" t="s">
        <v>52</v>
      </c>
    </row>
    <row r="55" spans="20:57">
      <c r="T55" s="10">
        <f t="shared" si="5"/>
        <v>0</v>
      </c>
      <c r="V55" s="10">
        <f t="shared" si="6"/>
        <v>0</v>
      </c>
      <c r="X55" s="10">
        <f t="shared" si="3"/>
        <v>0</v>
      </c>
      <c r="Y55" s="10" t="b">
        <f t="shared" si="4"/>
        <v>0</v>
      </c>
      <c r="Z55" s="10">
        <f t="shared" si="2"/>
        <v>0</v>
      </c>
    </row>
    <row r="56" spans="20:57">
      <c r="T56" s="10">
        <f t="shared" si="5"/>
        <v>0</v>
      </c>
      <c r="V56" s="10">
        <f t="shared" si="6"/>
        <v>0</v>
      </c>
      <c r="X56" s="10">
        <f t="shared" si="3"/>
        <v>0</v>
      </c>
      <c r="Y56" s="10" t="b">
        <f t="shared" si="4"/>
        <v>0</v>
      </c>
      <c r="Z56" s="10">
        <f t="shared" si="2"/>
        <v>0</v>
      </c>
    </row>
    <row r="57" spans="20:57">
      <c r="T57" s="10">
        <f t="shared" si="5"/>
        <v>0</v>
      </c>
      <c r="V57" s="10">
        <f t="shared" si="6"/>
        <v>0</v>
      </c>
      <c r="X57" s="10">
        <f t="shared" si="3"/>
        <v>0</v>
      </c>
      <c r="Y57" s="10" t="b">
        <f t="shared" si="4"/>
        <v>0</v>
      </c>
      <c r="Z57" s="10">
        <f t="shared" si="2"/>
        <v>0</v>
      </c>
      <c r="BE57" s="10" t="s">
        <v>73</v>
      </c>
    </row>
    <row r="58" spans="20:57">
      <c r="T58" s="10">
        <f t="shared" si="5"/>
        <v>0</v>
      </c>
      <c r="V58" s="10">
        <f t="shared" si="6"/>
        <v>0</v>
      </c>
      <c r="X58" s="10">
        <f t="shared" si="3"/>
        <v>0</v>
      </c>
      <c r="Y58" s="10" t="b">
        <f t="shared" si="4"/>
        <v>0</v>
      </c>
      <c r="Z58" s="10">
        <f t="shared" si="2"/>
        <v>0</v>
      </c>
      <c r="BE58" s="10" t="s">
        <v>67</v>
      </c>
    </row>
    <row r="59" spans="20:57">
      <c r="T59" s="10">
        <f t="shared" si="5"/>
        <v>0</v>
      </c>
      <c r="V59" s="10">
        <f t="shared" si="6"/>
        <v>0</v>
      </c>
      <c r="X59" s="10">
        <f t="shared" si="3"/>
        <v>0</v>
      </c>
      <c r="Y59" s="10" t="b">
        <f t="shared" si="4"/>
        <v>0</v>
      </c>
      <c r="Z59" s="10">
        <f t="shared" si="2"/>
        <v>0</v>
      </c>
      <c r="BE59" s="10" t="s">
        <v>79</v>
      </c>
    </row>
    <row r="60" spans="20:57">
      <c r="T60" s="10">
        <f t="shared" si="5"/>
        <v>0</v>
      </c>
      <c r="V60" s="10">
        <f t="shared" si="6"/>
        <v>0</v>
      </c>
      <c r="X60" s="10">
        <f t="shared" si="3"/>
        <v>0</v>
      </c>
      <c r="Y60" s="10" t="b">
        <f t="shared" si="4"/>
        <v>0</v>
      </c>
      <c r="Z60" s="10">
        <f t="shared" si="2"/>
        <v>0</v>
      </c>
      <c r="BE60" s="10" t="s">
        <v>52</v>
      </c>
    </row>
    <row r="61" spans="20:57">
      <c r="T61" s="10">
        <f t="shared" si="5"/>
        <v>0</v>
      </c>
      <c r="V61" s="10">
        <f t="shared" si="6"/>
        <v>0</v>
      </c>
      <c r="X61" s="10">
        <f t="shared" si="3"/>
        <v>0</v>
      </c>
      <c r="Y61" s="10" t="b">
        <f t="shared" si="4"/>
        <v>0</v>
      </c>
      <c r="Z61" s="10">
        <f t="shared" si="2"/>
        <v>0</v>
      </c>
    </row>
    <row r="62" spans="20:57">
      <c r="T62" s="10">
        <f t="shared" si="5"/>
        <v>0</v>
      </c>
      <c r="V62" s="10">
        <f t="shared" si="6"/>
        <v>0</v>
      </c>
      <c r="X62" s="10">
        <f t="shared" si="3"/>
        <v>0</v>
      </c>
      <c r="Y62" s="10" t="b">
        <f t="shared" si="4"/>
        <v>0</v>
      </c>
      <c r="Z62" s="10">
        <f t="shared" si="2"/>
        <v>0</v>
      </c>
      <c r="BE62" s="10" t="s">
        <v>54</v>
      </c>
    </row>
    <row r="63" spans="20:57">
      <c r="T63" s="10">
        <f t="shared" si="5"/>
        <v>0</v>
      </c>
      <c r="V63" s="10">
        <f t="shared" si="6"/>
        <v>0</v>
      </c>
      <c r="X63" s="10">
        <f t="shared" si="3"/>
        <v>0</v>
      </c>
      <c r="Y63" s="10" t="b">
        <f t="shared" si="4"/>
        <v>0</v>
      </c>
      <c r="Z63" s="10">
        <f t="shared" si="2"/>
        <v>0</v>
      </c>
      <c r="BE63" s="10" t="s">
        <v>64</v>
      </c>
    </row>
    <row r="64" spans="20:57">
      <c r="T64" s="10">
        <f t="shared" si="5"/>
        <v>0</v>
      </c>
      <c r="V64" s="10">
        <f t="shared" si="6"/>
        <v>0</v>
      </c>
      <c r="X64" s="10">
        <f t="shared" si="3"/>
        <v>0</v>
      </c>
      <c r="Y64" s="10" t="b">
        <f t="shared" si="4"/>
        <v>0</v>
      </c>
      <c r="Z64" s="10">
        <f t="shared" si="2"/>
        <v>0</v>
      </c>
      <c r="BE64" s="10" t="s">
        <v>62</v>
      </c>
    </row>
    <row r="65" spans="20:57">
      <c r="T65" s="10">
        <f t="shared" si="5"/>
        <v>0</v>
      </c>
      <c r="V65" s="10">
        <f t="shared" si="6"/>
        <v>0</v>
      </c>
      <c r="X65" s="10">
        <f t="shared" si="3"/>
        <v>0</v>
      </c>
      <c r="Y65" s="10" t="b">
        <f t="shared" si="4"/>
        <v>0</v>
      </c>
      <c r="Z65" s="10">
        <f t="shared" si="2"/>
        <v>0</v>
      </c>
      <c r="BE65" s="10" t="s">
        <v>77</v>
      </c>
    </row>
    <row r="66" spans="20:57">
      <c r="T66" s="10">
        <f t="shared" si="5"/>
        <v>0</v>
      </c>
      <c r="V66" s="10">
        <f t="shared" si="6"/>
        <v>0</v>
      </c>
      <c r="X66" s="10">
        <f t="shared" si="3"/>
        <v>0</v>
      </c>
      <c r="Y66" s="10" t="b">
        <f t="shared" si="4"/>
        <v>0</v>
      </c>
      <c r="Z66" s="10">
        <f t="shared" si="2"/>
        <v>0</v>
      </c>
      <c r="BE66" s="10" t="s">
        <v>52</v>
      </c>
    </row>
    <row r="67" spans="20:57">
      <c r="T67" s="10">
        <f t="shared" si="5"/>
        <v>0</v>
      </c>
      <c r="V67" s="10">
        <f t="shared" si="6"/>
        <v>0</v>
      </c>
      <c r="X67" s="10">
        <f t="shared" si="3"/>
        <v>0</v>
      </c>
      <c r="Y67" s="10" t="b">
        <f t="shared" si="4"/>
        <v>0</v>
      </c>
      <c r="Z67" s="10">
        <f t="shared" si="2"/>
        <v>0</v>
      </c>
    </row>
    <row r="68" spans="20:57">
      <c r="T68" s="10">
        <f t="shared" si="5"/>
        <v>0</v>
      </c>
      <c r="V68" s="10">
        <f t="shared" si="6"/>
        <v>0</v>
      </c>
      <c r="X68" s="10">
        <f t="shared" si="3"/>
        <v>0</v>
      </c>
      <c r="Y68" s="10" t="b">
        <f t="shared" si="4"/>
        <v>0</v>
      </c>
      <c r="Z68" s="10">
        <f t="shared" si="2"/>
        <v>0</v>
      </c>
    </row>
    <row r="69" spans="20:57" ht="15.75">
      <c r="T69" s="10">
        <f t="shared" si="5"/>
        <v>0</v>
      </c>
      <c r="V69" s="10">
        <f t="shared" si="6"/>
        <v>0</v>
      </c>
      <c r="X69" s="10">
        <f t="shared" si="3"/>
        <v>0</v>
      </c>
      <c r="Y69" s="10" t="b">
        <f t="shared" si="4"/>
        <v>0</v>
      </c>
      <c r="Z69" s="10">
        <f t="shared" si="2"/>
        <v>0</v>
      </c>
      <c r="BE69" s="17" t="s">
        <v>108</v>
      </c>
    </row>
    <row r="70" spans="20:57">
      <c r="T70" s="10">
        <f t="shared" si="5"/>
        <v>0</v>
      </c>
      <c r="V70" s="10">
        <f t="shared" si="6"/>
        <v>0</v>
      </c>
      <c r="X70" s="10">
        <f t="shared" si="3"/>
        <v>0</v>
      </c>
      <c r="Y70" s="10" t="b">
        <f t="shared" si="4"/>
        <v>0</v>
      </c>
      <c r="Z70" s="10">
        <f t="shared" si="2"/>
        <v>0</v>
      </c>
      <c r="BE70" s="10" t="s">
        <v>72</v>
      </c>
    </row>
    <row r="71" spans="20:57">
      <c r="T71" s="10">
        <f t="shared" si="5"/>
        <v>0</v>
      </c>
      <c r="V71" s="10">
        <f t="shared" si="6"/>
        <v>0</v>
      </c>
      <c r="X71" s="10">
        <f t="shared" si="3"/>
        <v>0</v>
      </c>
      <c r="Y71" s="10" t="b">
        <f t="shared" si="4"/>
        <v>0</v>
      </c>
      <c r="Z71" s="10">
        <f t="shared" si="2"/>
        <v>0</v>
      </c>
      <c r="BE71" s="10" t="s">
        <v>109</v>
      </c>
    </row>
    <row r="72" spans="20:57">
      <c r="T72" s="10">
        <f t="shared" si="5"/>
        <v>0</v>
      </c>
      <c r="V72" s="10">
        <f t="shared" si="6"/>
        <v>0</v>
      </c>
      <c r="X72" s="10">
        <f t="shared" si="3"/>
        <v>0</v>
      </c>
      <c r="Y72" s="10" t="b">
        <f t="shared" si="4"/>
        <v>0</v>
      </c>
      <c r="Z72" s="10">
        <f t="shared" si="2"/>
        <v>0</v>
      </c>
      <c r="BE72" s="10" t="s">
        <v>83</v>
      </c>
    </row>
    <row r="73" spans="20:57">
      <c r="T73" s="10">
        <f t="shared" si="5"/>
        <v>0</v>
      </c>
      <c r="V73" s="10">
        <f t="shared" si="6"/>
        <v>0</v>
      </c>
      <c r="X73" s="10">
        <f t="shared" si="3"/>
        <v>0</v>
      </c>
      <c r="Y73" s="10" t="b">
        <f t="shared" si="4"/>
        <v>0</v>
      </c>
      <c r="Z73" s="10">
        <f t="shared" si="2"/>
        <v>0</v>
      </c>
      <c r="BE73" s="10" t="s">
        <v>110</v>
      </c>
    </row>
    <row r="74" spans="20:57">
      <c r="T74" s="10">
        <f t="shared" si="5"/>
        <v>0</v>
      </c>
      <c r="V74" s="10">
        <f t="shared" si="6"/>
        <v>0</v>
      </c>
      <c r="X74" s="10">
        <f t="shared" si="3"/>
        <v>0</v>
      </c>
      <c r="Y74" s="10" t="b">
        <f t="shared" si="4"/>
        <v>0</v>
      </c>
      <c r="Z74" s="10">
        <f t="shared" ref="Z74:Z87" si="7">T74+V74+X74</f>
        <v>0</v>
      </c>
      <c r="BE74" s="10" t="s">
        <v>111</v>
      </c>
    </row>
    <row r="75" spans="20:57">
      <c r="T75" s="10">
        <f t="shared" si="5"/>
        <v>0</v>
      </c>
      <c r="V75" s="10">
        <f t="shared" si="6"/>
        <v>0</v>
      </c>
      <c r="X75" s="10">
        <f t="shared" ref="X75:X87" si="8">IF(W75="No Clasificada",5,IF(W75="Bajo",1,IF(W75="Medio",3,IF(W75="Alto",5,))))</f>
        <v>0</v>
      </c>
      <c r="Y75" s="10" t="b">
        <f t="shared" ref="Y75:Y87" si="9">IF(Z75&gt;10,"Alta",IF(Z75=3,"Baja"))</f>
        <v>0</v>
      </c>
      <c r="Z75" s="10">
        <f t="shared" si="7"/>
        <v>0</v>
      </c>
      <c r="BE75" s="10" t="s">
        <v>112</v>
      </c>
    </row>
    <row r="76" spans="20:57">
      <c r="T76" s="10">
        <f t="shared" si="5"/>
        <v>0</v>
      </c>
      <c r="V76" s="10">
        <f t="shared" si="6"/>
        <v>0</v>
      </c>
      <c r="X76" s="10">
        <f t="shared" si="8"/>
        <v>0</v>
      </c>
      <c r="Y76" s="10" t="b">
        <f t="shared" si="9"/>
        <v>0</v>
      </c>
      <c r="Z76" s="10">
        <f t="shared" si="7"/>
        <v>0</v>
      </c>
      <c r="BE76" s="10" t="s">
        <v>66</v>
      </c>
    </row>
    <row r="77" spans="20:57">
      <c r="T77" s="10">
        <f t="shared" si="5"/>
        <v>0</v>
      </c>
      <c r="V77" s="10">
        <f t="shared" si="6"/>
        <v>0</v>
      </c>
      <c r="X77" s="10">
        <f t="shared" si="8"/>
        <v>0</v>
      </c>
      <c r="Y77" s="10" t="b">
        <f t="shared" si="9"/>
        <v>0</v>
      </c>
      <c r="Z77" s="10">
        <f t="shared" si="7"/>
        <v>0</v>
      </c>
      <c r="BE77" s="10" t="s">
        <v>82</v>
      </c>
    </row>
    <row r="78" spans="20:57">
      <c r="T78" s="10">
        <f t="shared" si="5"/>
        <v>0</v>
      </c>
      <c r="V78" s="10">
        <f t="shared" si="6"/>
        <v>0</v>
      </c>
      <c r="X78" s="10">
        <f t="shared" si="8"/>
        <v>0</v>
      </c>
      <c r="Y78" s="10" t="b">
        <f t="shared" si="9"/>
        <v>0</v>
      </c>
      <c r="Z78" s="10">
        <f t="shared" si="7"/>
        <v>0</v>
      </c>
      <c r="BE78" s="10" t="s">
        <v>113</v>
      </c>
    </row>
    <row r="79" spans="20:57">
      <c r="T79" s="10">
        <f t="shared" si="5"/>
        <v>0</v>
      </c>
      <c r="V79" s="10">
        <f t="shared" si="6"/>
        <v>0</v>
      </c>
      <c r="X79" s="10">
        <f t="shared" si="8"/>
        <v>0</v>
      </c>
      <c r="Y79" s="10" t="b">
        <f t="shared" si="9"/>
        <v>0</v>
      </c>
      <c r="Z79" s="10">
        <f t="shared" si="7"/>
        <v>0</v>
      </c>
      <c r="BE79" s="10" t="s">
        <v>78</v>
      </c>
    </row>
    <row r="80" spans="20:57">
      <c r="T80" s="10">
        <f t="shared" si="5"/>
        <v>0</v>
      </c>
      <c r="V80" s="10">
        <f t="shared" si="6"/>
        <v>0</v>
      </c>
      <c r="X80" s="10">
        <f t="shared" si="8"/>
        <v>0</v>
      </c>
      <c r="Y80" s="10" t="b">
        <f t="shared" si="9"/>
        <v>0</v>
      </c>
      <c r="Z80" s="10">
        <f t="shared" si="7"/>
        <v>0</v>
      </c>
      <c r="BE80" s="10" t="s">
        <v>114</v>
      </c>
    </row>
    <row r="81" spans="20:57">
      <c r="T81" s="10">
        <f t="shared" si="5"/>
        <v>0</v>
      </c>
      <c r="V81" s="10">
        <f t="shared" si="6"/>
        <v>0</v>
      </c>
      <c r="X81" s="10">
        <f t="shared" si="8"/>
        <v>0</v>
      </c>
      <c r="Y81" s="10" t="b">
        <f t="shared" si="9"/>
        <v>0</v>
      </c>
      <c r="Z81" s="10">
        <f t="shared" si="7"/>
        <v>0</v>
      </c>
      <c r="BE81" s="10" t="s">
        <v>115</v>
      </c>
    </row>
    <row r="82" spans="20:57">
      <c r="T82" s="10">
        <f t="shared" si="5"/>
        <v>0</v>
      </c>
      <c r="V82" s="10">
        <f t="shared" si="6"/>
        <v>0</v>
      </c>
      <c r="X82" s="10">
        <f t="shared" si="8"/>
        <v>0</v>
      </c>
      <c r="Y82" s="10" t="b">
        <f t="shared" si="9"/>
        <v>0</v>
      </c>
      <c r="Z82" s="10">
        <f t="shared" si="7"/>
        <v>0</v>
      </c>
      <c r="BE82" s="10" t="s">
        <v>52</v>
      </c>
    </row>
    <row r="83" spans="20:57">
      <c r="T83" s="10">
        <f t="shared" si="5"/>
        <v>0</v>
      </c>
      <c r="V83" s="10">
        <f t="shared" si="6"/>
        <v>0</v>
      </c>
      <c r="X83" s="10">
        <f t="shared" si="8"/>
        <v>0</v>
      </c>
      <c r="Y83" s="10" t="b">
        <f t="shared" si="9"/>
        <v>0</v>
      </c>
      <c r="Z83" s="10">
        <f t="shared" si="7"/>
        <v>0</v>
      </c>
    </row>
    <row r="84" spans="20:57">
      <c r="T84" s="10">
        <f t="shared" si="5"/>
        <v>0</v>
      </c>
      <c r="V84" s="10">
        <f t="shared" si="6"/>
        <v>0</v>
      </c>
      <c r="X84" s="10">
        <f t="shared" si="8"/>
        <v>0</v>
      </c>
      <c r="Y84" s="10" t="b">
        <f t="shared" si="9"/>
        <v>0</v>
      </c>
      <c r="Z84" s="10">
        <f t="shared" si="7"/>
        <v>0</v>
      </c>
      <c r="BE84" s="10" t="s">
        <v>262</v>
      </c>
    </row>
    <row r="85" spans="20:57">
      <c r="T85" s="10">
        <f t="shared" si="5"/>
        <v>0</v>
      </c>
      <c r="V85" s="10">
        <f t="shared" si="6"/>
        <v>0</v>
      </c>
      <c r="X85" s="10">
        <f t="shared" si="8"/>
        <v>0</v>
      </c>
      <c r="Y85" s="10" t="b">
        <f t="shared" si="9"/>
        <v>0</v>
      </c>
      <c r="Z85" s="10">
        <f t="shared" si="7"/>
        <v>0</v>
      </c>
      <c r="BE85" s="10" t="s">
        <v>52</v>
      </c>
    </row>
    <row r="86" spans="20:57">
      <c r="T86" s="10">
        <f t="shared" si="5"/>
        <v>0</v>
      </c>
      <c r="V86" s="10">
        <f t="shared" si="6"/>
        <v>0</v>
      </c>
      <c r="X86" s="10">
        <f t="shared" si="8"/>
        <v>0</v>
      </c>
      <c r="Y86" s="10" t="b">
        <f t="shared" si="9"/>
        <v>0</v>
      </c>
      <c r="Z86" s="10">
        <f t="shared" si="7"/>
        <v>0</v>
      </c>
    </row>
    <row r="87" spans="20:57">
      <c r="T87" s="10">
        <f t="shared" si="5"/>
        <v>0</v>
      </c>
      <c r="V87" s="10">
        <f t="shared" si="6"/>
        <v>0</v>
      </c>
      <c r="X87" s="10">
        <f t="shared" si="8"/>
        <v>0</v>
      </c>
      <c r="Y87" s="10" t="b">
        <f t="shared" si="9"/>
        <v>0</v>
      </c>
      <c r="Z87" s="10">
        <f t="shared" si="7"/>
        <v>0</v>
      </c>
    </row>
    <row r="88" spans="20:57">
      <c r="BE88" s="10" t="s">
        <v>65</v>
      </c>
    </row>
    <row r="89" spans="20:57">
      <c r="BE89" s="10" t="s">
        <v>71</v>
      </c>
    </row>
    <row r="90" spans="20:57">
      <c r="BE90" s="10" t="s">
        <v>42</v>
      </c>
    </row>
    <row r="92" spans="20:57">
      <c r="BE92" s="10" t="s">
        <v>56</v>
      </c>
    </row>
    <row r="93" spans="20:57">
      <c r="BE93" s="10" t="s">
        <v>74</v>
      </c>
    </row>
    <row r="94" spans="20:57">
      <c r="BE94" s="10" t="s">
        <v>80</v>
      </c>
    </row>
    <row r="95" spans="20:57">
      <c r="BE95" s="10" t="s">
        <v>116</v>
      </c>
    </row>
    <row r="96" spans="20:57">
      <c r="BE96" s="10" t="s">
        <v>117</v>
      </c>
    </row>
    <row r="97" spans="57:57">
      <c r="BE97" s="10" t="s">
        <v>44</v>
      </c>
    </row>
    <row r="98" spans="57:57">
      <c r="BE98" s="10" t="s">
        <v>70</v>
      </c>
    </row>
    <row r="99" spans="57:57">
      <c r="BE99" s="10" t="s">
        <v>60</v>
      </c>
    </row>
    <row r="101" spans="57:57">
      <c r="BE101" s="10" t="s">
        <v>57</v>
      </c>
    </row>
    <row r="102" spans="57:57">
      <c r="BE102" s="10" t="s">
        <v>118</v>
      </c>
    </row>
    <row r="103" spans="57:57">
      <c r="BE103" s="10" t="s">
        <v>119</v>
      </c>
    </row>
    <row r="104" spans="57:57">
      <c r="BE104" s="10" t="s">
        <v>120</v>
      </c>
    </row>
    <row r="105" spans="57:57">
      <c r="BE105" s="10" t="s">
        <v>45</v>
      </c>
    </row>
    <row r="106" spans="57:57">
      <c r="BE106" s="10" t="s">
        <v>70</v>
      </c>
    </row>
    <row r="107" spans="57:57">
      <c r="BE107" s="10" t="s">
        <v>60</v>
      </c>
    </row>
  </sheetData>
  <autoFilter ref="A9:BE87"/>
  <mergeCells count="10">
    <mergeCell ref="B8:R8"/>
    <mergeCell ref="S8:AC8"/>
    <mergeCell ref="AD8:AI8"/>
    <mergeCell ref="AJ8:AN8"/>
    <mergeCell ref="B2:AN4"/>
    <mergeCell ref="B5:F5"/>
    <mergeCell ref="G5:J5"/>
    <mergeCell ref="K5:AN6"/>
    <mergeCell ref="B6:F6"/>
    <mergeCell ref="G6:J6"/>
  </mergeCells>
  <dataValidations count="15">
    <dataValidation type="list" allowBlank="1" showInputMessage="1" showErrorMessage="1" sqref="B10:B87">
      <formula1>$BE$88:$BE$90</formula1>
    </dataValidation>
    <dataValidation type="list" allowBlank="1" showInputMessage="1" showErrorMessage="1" sqref="S10:S87">
      <formula1>$BE$36:$BE$38</formula1>
    </dataValidation>
    <dataValidation type="list" allowBlank="1" showInputMessage="1" showErrorMessage="1" sqref="R21:R87 R10:R19">
      <formula1>$BE$44:$BE$45</formula1>
    </dataValidation>
    <dataValidation type="list" allowBlank="1" showInputMessage="1" showErrorMessage="1" sqref="E10:E12">
      <formula1>$BE$9:$BE$14</formula1>
    </dataValidation>
    <dataValidation type="list" allowBlank="1" showInputMessage="1" showErrorMessage="1" sqref="E19:E87 E13:E17">
      <formula1>$BE$10:$BE$14</formula1>
    </dataValidation>
    <dataValidation type="list" allowBlank="1" showInputMessage="1" showErrorMessage="1" sqref="O21:O87 O10:O19">
      <formula1>$BE$16:$BE$18</formula1>
    </dataValidation>
    <dataValidation type="list" allowBlank="1" showInputMessage="1" showErrorMessage="1" sqref="W10:W87 U10:U87">
      <formula1>$BE$40:$BE$42</formula1>
    </dataValidation>
    <dataValidation type="list" allowBlank="1" showInputMessage="1" showErrorMessage="1" sqref="AA10:AA87">
      <formula1>$BE$48:$BE$50</formula1>
    </dataValidation>
    <dataValidation type="list" allowBlank="1" showInputMessage="1" showErrorMessage="1" sqref="AD10:AD87 AM10:AN12 AM28:AN87 AI16:AK16 AL22:AN27 AE16:AG45 AJ17:AK18 AI19:AK26 AM14:AN21 AI27:AI28 AI30:AI45 AJ27:AK87 AJ10:AK15">
      <formula1>$BE$52:$BE$54</formula1>
    </dataValidation>
    <dataValidation type="list" allowBlank="1" showInputMessage="1" showErrorMessage="1" sqref="AL28:AL87 AL10:AL21 AM13:AN13">
      <formula1>$BE$62:$BE$66</formula1>
    </dataValidation>
    <dataValidation type="list" allowBlank="1" showInputMessage="1" showErrorMessage="1" sqref="AF14:AF15 AF10:AF12 AF46:AF87">
      <formula1>$BE$84:$BE$85</formula1>
    </dataValidation>
    <dataValidation type="list" allowBlank="1" showInputMessage="1" showErrorMessage="1" sqref="AE10:AE15 AE46:AE87 AF13:AG13">
      <formula1>$BE$70:$BE$82</formula1>
    </dataValidation>
    <dataValidation type="list" allowBlank="1" showInputMessage="1" showErrorMessage="1" sqref="AI10:AI14 AG10:AG12 AG14:AG15 AG46:AG87">
      <formula1>$BE$57:$BE$60</formula1>
    </dataValidation>
    <dataValidation type="list" allowBlank="1" showInputMessage="1" showErrorMessage="1" sqref="P10:P19 P21:P87">
      <formula1>$BE$92:$BE$99</formula1>
    </dataValidation>
    <dataValidation type="list" allowBlank="1" showInputMessage="1" showErrorMessage="1" sqref="Q10:Q19 Q21:Q87">
      <formula1>$BE$101:$BE$107</formula1>
    </dataValidation>
  </dataValidations>
  <hyperlinks>
    <hyperlink ref="AB10" display="https://municipiochia-my.sharepoint.com/personal/ciudadania_juvenil_chia_gov_co/_layouts/15/onedrive.aspx?e=5%3Af28d705d1f7e4d4e92ebbefc0422243b&amp;sharingv2=true&amp;fromShare=true&amp;at=9&amp;CT=1732889676844&amp;OR=OWA%2DNT%2DMail&amp;CID=488561cb%2De88c%2D1af8%2Dfddb%2Ddd8"/>
    <hyperlink ref="AB11:AB12" display="https://municipiochia-my.sharepoint.com/personal/ciudadania_juvenil_chia_gov_co/_layouts/15/onedrive.aspx?e=5%3Af28d705d1f7e4d4e92ebbefc0422243b&amp;sharingv2=true&amp;fromShare=true&amp;at=9&amp;CT=1732889676844&amp;OR=OWA%2DNT%2DMail&amp;CID=488561cb%2De88c%2D1af8%2Dfddb%2Ddd8"/>
  </hyperlink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Hoja1</vt:lpstr>
      <vt:lpstr>OFICINA DE DEFENSA JUDICIAL</vt:lpstr>
      <vt:lpstr>OFICINA TIC</vt:lpstr>
      <vt:lpstr>CONTROL INTERNO DISCIPLINARIO</vt:lpstr>
      <vt:lpstr>DIRECCION DE TESORERIA</vt:lpstr>
      <vt:lpstr>SECRETARIA GENERAL</vt:lpstr>
      <vt:lpstr>MOVILIDAD Y GESTIÓN DEL TRASPOR</vt:lpstr>
      <vt:lpstr>DIRECCIÓN FINANCIERA</vt:lpstr>
      <vt:lpstr>DIR. CIUDADANIA JUVENIL</vt:lpstr>
      <vt:lpstr>DIRECCIÓN DE CULTURA</vt:lpstr>
      <vt:lpstr>OFICNA DE PRENSA</vt:lpstr>
      <vt:lpstr>DIRECCIÓN D FUNCIÓN PÚBLICA</vt:lpstr>
      <vt:lpstr>DIR  INFORMACION Y ESTADISTICA</vt:lpstr>
      <vt:lpstr>SEC OBRAS PÚBLICAS</vt:lpstr>
      <vt:lpstr>DIR INFRAESTRUCTURA</vt:lpstr>
      <vt:lpstr>PRGRAMACION  ESTUDIOS Y DISEÑOS</vt:lpstr>
      <vt:lpstr>DIR VALORIZACIÓN</vt:lpstr>
      <vt:lpstr>OFICINA DE CONTRATACIÓN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Secretaria Of. TIC</dc:creator>
  <cp:lastModifiedBy>Eliany Rocio Montejo C</cp:lastModifiedBy>
  <dcterms:created xsi:type="dcterms:W3CDTF">2024-09-10T13:58:38Z</dcterms:created>
  <dcterms:modified xsi:type="dcterms:W3CDTF">2024-12-20T19:21:23Z</dcterms:modified>
</cp:coreProperties>
</file>